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Gooogle Drive\KE TOAN 2021\CÔNG KHAI\NAM 2021\NGOÀI NGÂN SÁCH\"/>
    </mc:Choice>
  </mc:AlternateContent>
  <bookViews>
    <workbookView xWindow="240" yWindow="30" windowWidth="20055" windowHeight="7680"/>
  </bookViews>
  <sheets>
    <sheet name="CAP BU" sheetId="13" r:id="rId1"/>
    <sheet name="HOC PHI" sheetId="1" r:id="rId2"/>
    <sheet name="BUOI 2" sheetId="2" r:id="rId3"/>
    <sheet name="BHYT" sheetId="14" r:id="rId4"/>
    <sheet name="CAN TIN" sheetId="15" r:id="rId5"/>
    <sheet name="BAN TRU" sheetId="16" r:id="rId6"/>
  </sheets>
  <calcPr calcId="152511"/>
</workbook>
</file>

<file path=xl/calcChain.xml><?xml version="1.0" encoding="utf-8"?>
<calcChain xmlns="http://schemas.openxmlformats.org/spreadsheetml/2006/main">
  <c r="D105" i="16" l="1"/>
  <c r="B105" i="16"/>
  <c r="D127" i="15"/>
  <c r="B127" i="15"/>
  <c r="D124" i="14"/>
  <c r="D144" i="2"/>
  <c r="B141" i="1"/>
  <c r="D141" i="1"/>
  <c r="D134" i="13"/>
  <c r="B131" i="13"/>
  <c r="B134" i="13" s="1"/>
  <c r="B135" i="13" l="1"/>
  <c r="B128" i="15"/>
  <c r="B106" i="16"/>
  <c r="D105" i="15"/>
  <c r="B105" i="15"/>
  <c r="B106" i="15" s="1"/>
  <c r="D102" i="14" l="1"/>
  <c r="D108" i="13"/>
  <c r="B105" i="13"/>
  <c r="B108" i="13" s="1"/>
  <c r="B109" i="13" s="1"/>
  <c r="D114" i="1"/>
  <c r="D76" i="16"/>
  <c r="B76" i="16"/>
  <c r="B77" i="16" l="1"/>
  <c r="D107" i="2"/>
  <c r="B12" i="14" l="1"/>
  <c r="D49" i="16" l="1"/>
  <c r="B49" i="16"/>
  <c r="B50" i="16" s="1"/>
  <c r="D80" i="15"/>
  <c r="B80" i="15"/>
  <c r="D47" i="15"/>
  <c r="B47" i="15"/>
  <c r="D42" i="14"/>
  <c r="D12" i="14"/>
  <c r="D78" i="2"/>
  <c r="D46" i="2"/>
  <c r="B12" i="2"/>
  <c r="B10" i="2"/>
  <c r="D83" i="13"/>
  <c r="D48" i="13"/>
  <c r="B14" i="13"/>
  <c r="D86" i="1"/>
  <c r="D51" i="1"/>
  <c r="B48" i="15" l="1"/>
  <c r="B81" i="15"/>
  <c r="D15" i="16" l="1"/>
  <c r="B15" i="16"/>
  <c r="D12" i="2"/>
  <c r="B16" i="16" l="1"/>
  <c r="D14" i="13"/>
  <c r="D14" i="1"/>
  <c r="D76" i="14" l="1"/>
  <c r="D13" i="15" l="1"/>
  <c r="B13" i="15"/>
  <c r="B14" i="15" l="1"/>
  <c r="B15" i="13" l="1"/>
  <c r="B45" i="13" s="1"/>
  <c r="B48" i="13" s="1"/>
  <c r="B49" i="13" s="1"/>
  <c r="B80" i="13" s="1"/>
  <c r="B83" i="13" s="1"/>
  <c r="B84" i="13" s="1"/>
  <c r="B13" i="2" l="1"/>
  <c r="B43" i="2" s="1"/>
  <c r="B46" i="2" s="1"/>
  <c r="B47" i="2" s="1"/>
  <c r="B71" i="2" s="1"/>
  <c r="B78" i="2" s="1"/>
  <c r="B79" i="2" s="1"/>
  <c r="B100" i="2" s="1"/>
  <c r="B107" i="2" s="1"/>
  <c r="B108" i="2" s="1"/>
  <c r="B129" i="2" s="1"/>
  <c r="B144" i="2" s="1"/>
  <c r="B145" i="2" s="1"/>
  <c r="B14" i="1" l="1"/>
  <c r="B15" i="1" s="1"/>
  <c r="B46" i="1" s="1"/>
  <c r="B51" i="1" s="1"/>
  <c r="B52" i="1" s="1"/>
  <c r="B83" i="1" s="1"/>
  <c r="B86" i="1" s="1"/>
  <c r="B87" i="1" s="1"/>
  <c r="B111" i="1" s="1"/>
  <c r="B114" i="1" s="1"/>
  <c r="B13" i="14"/>
  <c r="B40" i="14" s="1"/>
  <c r="B42" i="14" s="1"/>
  <c r="B43" i="14" s="1"/>
  <c r="B72" i="14" s="1"/>
  <c r="B76" i="14" s="1"/>
  <c r="B77" i="14" s="1"/>
  <c r="B99" i="14" s="1"/>
  <c r="B102" i="14" l="1"/>
  <c r="B103" i="14" s="1"/>
  <c r="B121" i="14"/>
  <c r="B124" i="14" s="1"/>
  <c r="B125" i="14" s="1"/>
  <c r="B115" i="1"/>
  <c r="B138" i="1"/>
  <c r="B142" i="1" s="1"/>
</calcChain>
</file>

<file path=xl/sharedStrings.xml><?xml version="1.0" encoding="utf-8"?>
<sst xmlns="http://schemas.openxmlformats.org/spreadsheetml/2006/main" count="619" uniqueCount="137">
  <si>
    <t>Mẫu CKQ 01</t>
  </si>
  <si>
    <t xml:space="preserve">Phụ lục số 1 </t>
  </si>
  <si>
    <t>Các khoản thu</t>
  </si>
  <si>
    <t>Số tiền</t>
  </si>
  <si>
    <t>Sử dụng nguồn thu</t>
  </si>
  <si>
    <t xml:space="preserve">Tổng cộng: </t>
  </si>
  <si>
    <t>Tồn quỹ cuối kỳ:</t>
  </si>
  <si>
    <t>(Chủ tài khoản)</t>
  </si>
  <si>
    <t xml:space="preserve">- Số điện thoại (nếu có): </t>
  </si>
  <si>
    <r>
      <t xml:space="preserve">Đơn vị công bố thông tin: </t>
    </r>
    <r>
      <rPr>
        <b/>
        <sz val="12"/>
        <color theme="1"/>
        <rFont val="Times New Roman"/>
        <family val="1"/>
      </rPr>
      <t>Trường THCS AN BÌNH</t>
    </r>
  </si>
  <si>
    <t>- Tên quỹ: Học phí</t>
  </si>
  <si>
    <t>- Địa chỉ: xã An Bình, huyện Phú Giáo, tỉnh Bình Dương</t>
  </si>
  <si>
    <t>Hiệu trưởng</t>
  </si>
  <si>
    <t>Đơn vị tính: đồng</t>
  </si>
  <si>
    <t>Tồn quỹ kỳ trước chuyển sang (CCTL)</t>
  </si>
  <si>
    <t>- Tên quỹ: Cấp bù Học phí</t>
  </si>
  <si>
    <t xml:space="preserve">Tồn quỹ kỳ trước chuyển sang </t>
  </si>
  <si>
    <t xml:space="preserve">BẢNG CÔNG KHAI QUYẾT TOÁN THU VÀ SỬ DỤNG NGUỒN CẤP BÙ HỌC PHÍ </t>
  </si>
  <si>
    <t xml:space="preserve">BẢNG CÔNG KHAI QUYẾT TOÁN THU VÀ SỬ DỤNG NGUỒN THU HỌC PHÍ </t>
  </si>
  <si>
    <t>BẢNG CÔNG KHAI QUYẾT TOÁN THU VÀ SỬ DỤNG NGUỒN THU HỌC BUỔI 2</t>
  </si>
  <si>
    <t>- Tên quỹ: Học buổi 2</t>
  </si>
  <si>
    <t>- Tên quỹ: Kinh phí CSSKBĐ</t>
  </si>
  <si>
    <t>BẢNG CÔNG KHAI QUYẾT TOÁN THU VÀ SỬ DỤNG NGUỒN THU KP CSSKBĐ</t>
  </si>
  <si>
    <t>- Tên quỹ: Thu dịch vụ Căn tin</t>
  </si>
  <si>
    <t>BẢNG CÔNG KHAI QUYẾT TOÁN THU VÀ SỬ DỤNG NGUỒN THU DỊCH VỤ CĂN TIN</t>
  </si>
  <si>
    <t>- Tên quỹ: Thu bán trú</t>
  </si>
  <si>
    <t>BẢNG CÔNG KHAI QUYẾT TOÁN THU VÀ SỬ DỤNG NGUỒN THU BÁN TRÚ</t>
  </si>
  <si>
    <t>Nguyễn Văn Sự</t>
  </si>
  <si>
    <r>
      <t xml:space="preserve">Đơn vị công bố thông tin: </t>
    </r>
    <r>
      <rPr>
        <b/>
        <sz val="12"/>
        <color theme="1" tint="4.9989318521683403E-2"/>
        <rFont val="Times New Roman"/>
        <family val="1"/>
      </rPr>
      <t>Trường THCS AN BÌNH</t>
    </r>
  </si>
  <si>
    <t xml:space="preserve"> Hiệu trưởng</t>
  </si>
  <si>
    <t>THÁNG 01 NĂM 2021 (HỌC KỲ 2 NĂM HỌC 2020 - 2021)</t>
  </si>
  <si>
    <t>THÁNG 01 NĂM 2021 (HỌC KỲ II NĂM HỌC 2020-2021)</t>
  </si>
  <si>
    <t>Ngày 31  tháng 01 năm 2021</t>
  </si>
  <si>
    <t>Ngày  31  tháng   01  năm 2021</t>
  </si>
  <si>
    <t>Thu học phí HK II 2020-2021 (lần 1)</t>
  </si>
  <si>
    <t>THÁNG 02 NĂM 2021 (HỌC KỲ II NĂM HỌC 2020-2021)</t>
  </si>
  <si>
    <t>Ngày 28  tháng 02 năm 2021</t>
  </si>
  <si>
    <t>THÁNG 03 NĂM 2021 (HỌC KỲ II NĂM HỌC 2020-2021)</t>
  </si>
  <si>
    <t>Ngày 31  tháng 03 năm 2021</t>
  </si>
  <si>
    <t>THÁNG 02 NĂM 2021 (HỌC KỲ 2 NĂM HỌC 2020 - 2021)</t>
  </si>
  <si>
    <t>Ngày  28  tháng   02  năm 2021</t>
  </si>
  <si>
    <t>THÁNG 03 NĂM 2021 (HỌC KỲ 2 NĂM HỌC 2020 - 2021)</t>
  </si>
  <si>
    <t>Thu tiền buổi 2 HK
 II 2020-2021 (lần 1)</t>
  </si>
  <si>
    <t>Chuyển tiền nước sạch tháng 01/2021  theo hóa đơn số 0365934  ngày 11/01/2021</t>
  </si>
  <si>
    <t>Chuyển tiền điện tháng 1/2021  theo giấy báo tiền điện ngày 08/01/2021</t>
  </si>
  <si>
    <t>Chuyển tiền mua giấy A4  cho học sinh theo hóa đơn số 0086526 ngày 28/01/2021</t>
  </si>
  <si>
    <t>Phụ lục số 1</t>
  </si>
  <si>
    <t>THÁNG 02  NĂM 2021 (HỌC KỲ II NĂM HỌC 2020-2021)</t>
  </si>
  <si>
    <t>Ngày  31 tháng 01 năm 2021</t>
  </si>
  <si>
    <t>Ngày  28 tháng 02 năm 2021</t>
  </si>
  <si>
    <t>Ngày  31  tháng   03  năm 2021</t>
  </si>
  <si>
    <t>THÁNG 03  NĂM 2021 (HỌC KỲ II NĂM HỌC 2020-2021)</t>
  </si>
  <si>
    <t>Ngày  31  tháng 03 năm 2021</t>
  </si>
  <si>
    <t xml:space="preserve"> THÁNG 01 NĂM 2021 (HK II 2020-2021)</t>
  </si>
  <si>
    <t>Ngày 31 tháng 01 năm 2021</t>
  </si>
  <si>
    <t xml:space="preserve"> THÁNG 02 NĂM 2021 (HK II 2020-2021)</t>
  </si>
  <si>
    <t>Ngày 28 tháng 02 năm 2021</t>
  </si>
  <si>
    <t>THÁNG 01 NĂM 2021 (HKII 2020-2021)</t>
  </si>
  <si>
    <t>THÁNG 02 NĂM 2021 (HKII 2020-2021)</t>
  </si>
  <si>
    <t>THÁNG 03 NĂM 2021 (HKII 2020-2021)</t>
  </si>
  <si>
    <t>Ngày 31 tháng 03  năm 2021</t>
  </si>
  <si>
    <t xml:space="preserve">Thu tiền ăn bán trú tháng 01/2021  </t>
  </si>
  <si>
    <t>Chuyển tiền quản lý ăn bán trú tháng 01/2021</t>
  </si>
  <si>
    <t>Chuyển tiền quản lý trực tiếp học sinh ăn bán trú tháng 01/2021</t>
  </si>
  <si>
    <t>Chuyển tiền suất ăn tháng 01/2021</t>
  </si>
  <si>
    <t>Ngày  31  tháng  01   năm 2021</t>
  </si>
  <si>
    <t>THÁNG 02 +03  NĂM 2021 (HỌC KỲ II NĂM HỌC 2020-2021)</t>
  </si>
  <si>
    <t>Ngày  31  tháng  03 năm 2021</t>
  </si>
  <si>
    <t>Thu tiền CSSKBĐ</t>
  </si>
  <si>
    <t xml:space="preserve"> THÁNG 03 NĂM 2021 (HK II 2020-2021)</t>
  </si>
  <si>
    <t>Ngày 31 tháng 03 năm 2021</t>
  </si>
  <si>
    <t>Chuyển tiền mua VPP phục vụ thi giữa HK II 2020-2021 cho học sinh theo hóa đơn số 0029965 ngày 04/03/2021</t>
  </si>
  <si>
    <t>Chuyển tiền mua vôi, chổi để quét lên tường khu ăn bán trú cho học sinh theo hóa đơn số 0029705 ngày 09/03/2021</t>
  </si>
  <si>
    <t>Chuyển tiền điện tháng 3/2021  theo giấy báo tiền điện ngày 07/03/2021</t>
  </si>
  <si>
    <t>Chuyển tiền nước sạch tháng 03/2021  theo hóa đơn số 0413849  ngày 09/03/2021</t>
  </si>
  <si>
    <t>Chuyển tiền nước uống cho học sinh theo hóa đơn số 0075814 ngày 25/03/2021</t>
  </si>
  <si>
    <t>Chuyển tiền mua vim, xà bông, chổi, cây lau nhà, hốt rác theo hóa đơn số 0030126 ngày 18/03/2021</t>
  </si>
  <si>
    <t>THÁNG 04  NĂM 2021 (HỌC KỲ II NĂM HỌC 2020-2021)</t>
  </si>
  <si>
    <t>Ngày  30  tháng 04 năm 2021</t>
  </si>
  <si>
    <t>Chuyển tiền mua giường cho phòng y tế  theo hóa đơn số 0000385 ngày 11/03/2021</t>
  </si>
  <si>
    <t>Chuyển tiền mua ra và nệm cho phòng y tế theo hóa đơn số 0000378  ngày 04/03/2021 (2 bộ)</t>
  </si>
  <si>
    <t>Chuyển tiền mua thuốc cho phòng y tế theo hóa đơn số 0030104 ngày 15/03/2021</t>
  </si>
  <si>
    <t xml:space="preserve"> THÁNG 04 NĂM 2021 (HK II 2020-2021)</t>
  </si>
  <si>
    <t>Ngày 30 tháng 04 năm 2021</t>
  </si>
  <si>
    <t xml:space="preserve">Thu tiền ăn bán trú tháng 02+03/2021  </t>
  </si>
  <si>
    <t>Chuyển tiền quản lý ăn bán trú tháng 02+03/2021</t>
  </si>
  <si>
    <t>Chuyển tiền quản lý trực tiếp học sinh ăn bán trú tháng 02+03/2021</t>
  </si>
  <si>
    <t>Chuyển tiền suất ăn tháng 02+03/2021</t>
  </si>
  <si>
    <t>Chuyển tiền mua cáp inox, ròng rọc, tăng đưa, ốc cáp, dây dù thái để căng dù che mát cho học sinh theo hóa đơn số 0032013 ngày 03/04/2021</t>
  </si>
  <si>
    <t>Chuyển tiền mua sơn xịt, keo cảnh báo, ống BM, co , T, khóa, keo..để thay đường ống nước rửa tay khu bán trú cho học sinh theo hóa đơn 0032015 ngày 03/04/2021</t>
  </si>
  <si>
    <t>Chuyển tiền sửa máy lọc nước uống cho học sinh theo hóa đơn 0027047 ngày 01/04/2021</t>
  </si>
  <si>
    <t>Chuyển tiền điện tháng 4/2021  theo giấy báo tiền điện ngày 08/04/2021</t>
  </si>
  <si>
    <t>THÁNG 04 NĂM 2021 (HỌC KỲ II NĂM HỌC 2020-2021)</t>
  </si>
  <si>
    <t xml:space="preserve">Thu tiền ăn bán trú tháng 04/2021  </t>
  </si>
  <si>
    <t>Chuyển tiền quản lý ăn bán trú tháng 04/2021</t>
  </si>
  <si>
    <t>Chuyển tiền quản lý trực tiếp học sinh ăn bán trú tháng 04/2021</t>
  </si>
  <si>
    <t>Chuyển tiền suất ăn tháng 04/2021</t>
  </si>
  <si>
    <t>Ngày  30 tháng  04 năm 2021</t>
  </si>
  <si>
    <t>THÁNG 04 NĂM 2021 (HỌC KỲ 2 NĂM HỌC 2020 - 2021)</t>
  </si>
  <si>
    <t>Ngày  30  tháng  04 năm 2021</t>
  </si>
  <si>
    <t>Chuyển tiền nước sạch tháng 04/2021  theo hóa đơn số 0452035  ngày 12/04/2021</t>
  </si>
  <si>
    <t>THÁNG 04 NĂM 2021 (HKII 2020-2021)</t>
  </si>
  <si>
    <t>Ngày 30 tháng 04  năm 2021</t>
  </si>
  <si>
    <t>THÁNG 05 NĂM 2021 (HỌC KỲ 2 NĂM HỌC 2020 - 2021)</t>
  </si>
  <si>
    <t>Trích cấp bù hp kì 2 2020-2021</t>
  </si>
  <si>
    <t>Ngày  31  tháng  05 năm 2021</t>
  </si>
  <si>
    <t>THÁNG 05 NĂM 2021 (HỌC KỲ II NĂM HỌC 2020-2021)</t>
  </si>
  <si>
    <t>Nộp tiền thu học phí học kỳ II năm học 2020-2021 (lần 2)</t>
  </si>
  <si>
    <t>Nộp tiền thu học phí học kỳ II năm học
 2020-2021 (lần 3)</t>
  </si>
  <si>
    <t>Rút tiền học phí buổi sáng về trả lại cho HS do dịch covid</t>
  </si>
  <si>
    <t>Ngày 31 tháng 05 năm 2021</t>
  </si>
  <si>
    <t>THÁNG 05  NĂM 2021 (HỌC KỲ II NĂM HỌC 2020-2021)</t>
  </si>
  <si>
    <t>Nộp tiền thu học phí buổi 2 kì II 
  (lần 2)</t>
  </si>
  <si>
    <t>Nộp tiền thu học phí buổi 2  (lần 3)</t>
  </si>
  <si>
    <t>Chuyển tiền mua nước lau sàn, giấy vệ sinh, xịt kiến theo hóa đơn số 0032640 ngày 06/05/2021</t>
  </si>
  <si>
    <t>Chuyển tiền mua phấn không bụi, phiếu thu, giấy note, kẹp bướm theo hóa đơn số 0032638 ngày 06/05/2021</t>
  </si>
  <si>
    <t>Chuyển tiền điện tháng 5/2021  theo giấy báo tiền điện ngày 08/05/2021</t>
  </si>
  <si>
    <t>Chuyển tiền mua sáp thơm treo nhà vệ vinh theo hóa đơn số 0034057 ngày 05/05/2021</t>
  </si>
  <si>
    <t>Chuyển tiền mua sắt hộp 6m để làm giá đựng bình nước uống cho học sinh ngoài hành lang các dãy phòng học theo hóa đơn số 0034017 ngày 29/04/2021</t>
  </si>
  <si>
    <t>Chuyển tiền nước sạch tháng 05/2021  theo hóa đơn số 0466620  ngày 09/05/2021</t>
  </si>
  <si>
    <t>Chuyển tiền dạy buổi 2 HK II 2020-2021</t>
  </si>
  <si>
    <t>Chuyển tiền phí chuyển tiền buổi 2 HK II 2020-2021</t>
  </si>
  <si>
    <t>Rút tiền buổi hai về trả lại cho HS do dịch covid</t>
  </si>
  <si>
    <t>Chuyển tiền sửa máy tính (nguồn ,bàn phím, chuột, ổ cứng) theo hóa đơn số  0078131 ngày 27/05/2021</t>
  </si>
  <si>
    <t>Chuyển tiền mua cây lau sàn, bịch rác theo hóa đơn số 0035259 ngày 24/05/2021</t>
  </si>
  <si>
    <t>Chuyển tiền nước uống cho học sinh hóa đơn số 0078818 ngày 25/05/2021</t>
  </si>
  <si>
    <t>Chuyển tiền Internet t1-t3-t4/2021</t>
  </si>
  <si>
    <t>Chuyển tiền rác 6 tháng đầu năm theo hóa đơn số 0000644 ngày 15/03/2021</t>
  </si>
  <si>
    <t xml:space="preserve"> THÁNG 05 NĂM 2021 (HK II 2020-2021)</t>
  </si>
  <si>
    <t>THÁNG 05 NĂM 2021 (HKII 2020-2021)</t>
  </si>
  <si>
    <t>Ngày 31  tháng 05  năm 2021</t>
  </si>
  <si>
    <t xml:space="preserve">Thu tiền ăn bán trú tháng 05/2021  </t>
  </si>
  <si>
    <t>Chuyển tiền quản lý ăn bán trú tháng 05/2021</t>
  </si>
  <si>
    <t>Chuyển tiền suất ăn tháng 05/2021</t>
  </si>
  <si>
    <t>Chuyển tiền quản lý trực tiếp học sinh ăn bán trú tháng 05/2021</t>
  </si>
  <si>
    <t>Ngày  31 tháng  05 năm 2021</t>
  </si>
  <si>
    <t>Ngày  30  tháng 05 năm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</si>
</sst>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_-* #,##0\ _₫_-;\-* #,##0\ _₫_-;_-* &quot;-&quot;??\ _₫_-;_-@_-"/>
  </numFmts>
  <fonts count="21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2"/>
      <color indexed="8"/>
      <name val="Times New Roman"/>
      <family val="1"/>
    </font>
    <font>
      <b/>
      <sz val="10"/>
      <color theme="1"/>
      <name val="Times New Roman"/>
      <family val="1"/>
    </font>
    <font>
      <sz val="12"/>
      <name val="Times New Roman"/>
      <family val="1"/>
      <charset val="163"/>
    </font>
    <font>
      <sz val="11"/>
      <name val="Times New Roman"/>
      <family val="1"/>
      <charset val="163"/>
    </font>
    <font>
      <sz val="12"/>
      <color indexed="8"/>
      <name val="Times New Roman"/>
      <family val="1"/>
      <charset val="163"/>
    </font>
    <font>
      <sz val="12"/>
      <color rgb="FFFF0000"/>
      <name val="Times New Roman"/>
      <family val="1"/>
    </font>
    <font>
      <sz val="10"/>
      <color theme="1"/>
      <name val="Times New Roman"/>
      <family val="1"/>
    </font>
    <font>
      <sz val="12"/>
      <color theme="1" tint="4.9989318521683403E-2"/>
      <name val="Times New Roman"/>
      <family val="1"/>
    </font>
    <font>
      <b/>
      <sz val="12"/>
      <color theme="1" tint="4.9989318521683403E-2"/>
      <name val="Times New Roman"/>
      <family val="1"/>
    </font>
    <font>
      <i/>
      <sz val="12"/>
      <color theme="1" tint="4.9989318521683403E-2"/>
      <name val="Times New Roman"/>
      <family val="1"/>
    </font>
    <font>
      <sz val="11"/>
      <color theme="1" tint="4.9989318521683403E-2"/>
      <name val="Times New Roman"/>
      <family val="1"/>
    </font>
    <font>
      <b/>
      <sz val="11"/>
      <color theme="1" tint="4.9989318521683403E-2"/>
      <name val="Times New Roman"/>
      <family val="1"/>
    </font>
    <font>
      <sz val="11"/>
      <color indexed="8"/>
      <name val="Times New Roman"/>
      <family val="1"/>
    </font>
    <font>
      <sz val="10"/>
      <color indexed="8"/>
      <name val="Times New Roman"/>
      <family val="1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27">
    <xf numFmtId="0" fontId="0" fillId="0" borderId="0" xfId="0"/>
    <xf numFmtId="3" fontId="1" fillId="0" borderId="0" xfId="0" applyNumberFormat="1" applyFont="1"/>
    <xf numFmtId="3" fontId="1" fillId="0" borderId="0" xfId="0" applyNumberFormat="1" applyFont="1" applyAlignment="1">
      <alignment horizontal="left"/>
    </xf>
    <xf numFmtId="3" fontId="2" fillId="0" borderId="0" xfId="0" applyNumberFormat="1" applyFont="1" applyAlignment="1">
      <alignment horizontal="left"/>
    </xf>
    <xf numFmtId="3" fontId="2" fillId="0" borderId="0" xfId="0" quotePrefix="1" applyNumberFormat="1" applyFont="1" applyAlignment="1">
      <alignment horizontal="left"/>
    </xf>
    <xf numFmtId="3" fontId="2" fillId="0" borderId="0" xfId="0" quotePrefix="1" applyNumberFormat="1" applyFont="1" applyAlignment="1"/>
    <xf numFmtId="3" fontId="2" fillId="0" borderId="0" xfId="0" applyNumberFormat="1" applyFont="1" applyAlignment="1"/>
    <xf numFmtId="3" fontId="1" fillId="0" borderId="0" xfId="0" applyNumberFormat="1" applyFont="1" applyAlignment="1"/>
    <xf numFmtId="3" fontId="1" fillId="0" borderId="1" xfId="0" applyNumberFormat="1" applyFont="1" applyBorder="1" applyAlignment="1">
      <alignment horizontal="center"/>
    </xf>
    <xf numFmtId="3" fontId="2" fillId="0" borderId="0" xfId="0" applyNumberFormat="1" applyFont="1"/>
    <xf numFmtId="3" fontId="1" fillId="0" borderId="1" xfId="0" applyNumberFormat="1" applyFont="1" applyBorder="1"/>
    <xf numFmtId="3" fontId="2" fillId="0" borderId="1" xfId="0" applyNumberFormat="1" applyFont="1" applyBorder="1"/>
    <xf numFmtId="3" fontId="2" fillId="0" borderId="2" xfId="0" applyNumberFormat="1" applyFont="1" applyBorder="1"/>
    <xf numFmtId="164" fontId="5" fillId="0" borderId="2" xfId="1" applyNumberFormat="1" applyFont="1" applyBorder="1" applyAlignment="1"/>
    <xf numFmtId="3" fontId="2" fillId="0" borderId="3" xfId="0" applyNumberFormat="1" applyFont="1" applyBorder="1"/>
    <xf numFmtId="3" fontId="1" fillId="0" borderId="1" xfId="0" applyNumberFormat="1" applyFont="1" applyBorder="1" applyAlignment="1">
      <alignment horizontal="justify"/>
    </xf>
    <xf numFmtId="3" fontId="7" fillId="0" borderId="0" xfId="0" applyNumberFormat="1" applyFont="1" applyAlignment="1">
      <alignment horizontal="center"/>
    </xf>
    <xf numFmtId="3" fontId="3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left" vertical="center" wrapText="1"/>
    </xf>
    <xf numFmtId="3" fontId="2" fillId="0" borderId="4" xfId="0" applyNumberFormat="1" applyFont="1" applyBorder="1"/>
    <xf numFmtId="164" fontId="5" fillId="0" borderId="4" xfId="1" applyNumberFormat="1" applyFont="1" applyBorder="1" applyAlignment="1"/>
    <xf numFmtId="0" fontId="6" fillId="2" borderId="1" xfId="0" applyFont="1" applyFill="1" applyBorder="1" applyAlignment="1" applyProtection="1">
      <alignment horizontal="left" wrapText="1" shrinkToFit="1"/>
      <protection locked="0"/>
    </xf>
    <xf numFmtId="165" fontId="8" fillId="0" borderId="2" xfId="1" applyNumberFormat="1" applyFont="1" applyBorder="1" applyAlignment="1">
      <alignment horizontal="center" wrapText="1"/>
    </xf>
    <xf numFmtId="165" fontId="8" fillId="0" borderId="3" xfId="1" applyNumberFormat="1" applyFont="1" applyBorder="1" applyAlignment="1">
      <alignment horizontal="center" wrapText="1"/>
    </xf>
    <xf numFmtId="3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3" fontId="2" fillId="0" borderId="4" xfId="0" quotePrefix="1" applyNumberFormat="1" applyFont="1" applyBorder="1"/>
    <xf numFmtId="0" fontId="9" fillId="0" borderId="2" xfId="0" applyFont="1" applyBorder="1" applyAlignment="1">
      <alignment horizontal="left"/>
    </xf>
    <xf numFmtId="0" fontId="9" fillId="0" borderId="3" xfId="0" applyFont="1" applyBorder="1" applyAlignment="1">
      <alignment horizontal="left"/>
    </xf>
    <xf numFmtId="3" fontId="1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left"/>
    </xf>
    <xf numFmtId="165" fontId="5" fillId="0" borderId="1" xfId="1" applyNumberFormat="1" applyFont="1" applyBorder="1" applyAlignment="1">
      <alignment horizontal="center" wrapText="1"/>
    </xf>
    <xf numFmtId="3" fontId="10" fillId="0" borderId="2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Alignment="1">
      <alignment horizontal="center"/>
    </xf>
    <xf numFmtId="3" fontId="1" fillId="0" borderId="0" xfId="0" applyNumberFormat="1" applyFont="1" applyAlignment="1">
      <alignment horizontal="center"/>
    </xf>
    <xf numFmtId="3" fontId="11" fillId="0" borderId="0" xfId="0" applyNumberFormat="1" applyFont="1"/>
    <xf numFmtId="0" fontId="12" fillId="2" borderId="1" xfId="0" applyFont="1" applyFill="1" applyBorder="1" applyAlignment="1" applyProtection="1">
      <alignment horizontal="left" vertical="center" wrapText="1" shrinkToFit="1"/>
      <protection locked="0"/>
    </xf>
    <xf numFmtId="3" fontId="12" fillId="0" borderId="1" xfId="0" applyNumberFormat="1" applyFont="1" applyFill="1" applyBorder="1" applyAlignment="1" applyProtection="1">
      <alignment horizontal="center" vertical="center"/>
      <protection locked="0"/>
    </xf>
    <xf numFmtId="3" fontId="14" fillId="0" borderId="0" xfId="0" applyNumberFormat="1" applyFont="1" applyFill="1" applyAlignment="1">
      <alignment horizontal="left"/>
    </xf>
    <xf numFmtId="3" fontId="13" fillId="0" borderId="0" xfId="0" applyNumberFormat="1" applyFont="1" applyFill="1" applyAlignment="1">
      <alignment horizontal="left"/>
    </xf>
    <xf numFmtId="3" fontId="13" fillId="0" borderId="0" xfId="0" applyNumberFormat="1" applyFont="1" applyFill="1"/>
    <xf numFmtId="3" fontId="13" fillId="0" borderId="0" xfId="0" quotePrefix="1" applyNumberFormat="1" applyFont="1" applyFill="1" applyAlignment="1">
      <alignment horizontal="left"/>
    </xf>
    <xf numFmtId="3" fontId="13" fillId="0" borderId="0" xfId="0" quotePrefix="1" applyNumberFormat="1" applyFont="1" applyFill="1" applyAlignment="1"/>
    <xf numFmtId="3" fontId="13" fillId="0" borderId="0" xfId="0" applyNumberFormat="1" applyFont="1" applyFill="1" applyAlignment="1"/>
    <xf numFmtId="3" fontId="15" fillId="0" borderId="0" xfId="0" applyNumberFormat="1" applyFont="1" applyFill="1" applyAlignment="1">
      <alignment horizontal="center"/>
    </xf>
    <xf numFmtId="3" fontId="14" fillId="0" borderId="1" xfId="0" applyNumberFormat="1" applyFont="1" applyFill="1" applyBorder="1" applyAlignment="1">
      <alignment horizontal="center"/>
    </xf>
    <xf numFmtId="3" fontId="14" fillId="0" borderId="1" xfId="0" applyNumberFormat="1" applyFont="1" applyFill="1" applyBorder="1"/>
    <xf numFmtId="3" fontId="13" fillId="0" borderId="1" xfId="0" applyNumberFormat="1" applyFont="1" applyFill="1" applyBorder="1"/>
    <xf numFmtId="164" fontId="16" fillId="0" borderId="1" xfId="1" applyNumberFormat="1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left" vertical="center" wrapText="1"/>
    </xf>
    <xf numFmtId="165" fontId="16" fillId="0" borderId="5" xfId="1" applyNumberFormat="1" applyFont="1" applyFill="1" applyBorder="1" applyAlignment="1">
      <alignment horizontal="center" vertical="center" wrapText="1"/>
    </xf>
    <xf numFmtId="3" fontId="14" fillId="0" borderId="1" xfId="0" applyNumberFormat="1" applyFont="1" applyFill="1" applyBorder="1" applyAlignment="1">
      <alignment horizontal="justify"/>
    </xf>
    <xf numFmtId="0" fontId="13" fillId="0" borderId="1" xfId="0" applyFont="1" applyFill="1" applyBorder="1" applyAlignment="1">
      <alignment horizontal="left" vertical="center" wrapText="1"/>
    </xf>
    <xf numFmtId="3" fontId="1" fillId="0" borderId="0" xfId="0" applyNumberFormat="1" applyFont="1" applyAlignment="1">
      <alignment horizontal="center"/>
    </xf>
    <xf numFmtId="3" fontId="2" fillId="0" borderId="2" xfId="0" applyNumberFormat="1" applyFont="1" applyBorder="1" applyAlignment="1">
      <alignment vertical="center" wrapText="1"/>
    </xf>
    <xf numFmtId="0" fontId="16" fillId="0" borderId="6" xfId="0" applyFont="1" applyFill="1" applyBorder="1" applyAlignment="1" applyProtection="1">
      <alignment vertical="center" wrapText="1" shrinkToFit="1"/>
      <protection locked="0"/>
    </xf>
    <xf numFmtId="0" fontId="16" fillId="0" borderId="7" xfId="0" applyFont="1" applyFill="1" applyBorder="1" applyAlignment="1">
      <alignment horizontal="left" vertical="center" wrapText="1"/>
    </xf>
    <xf numFmtId="165" fontId="17" fillId="0" borderId="5" xfId="1" applyNumberFormat="1" applyFont="1" applyFill="1" applyBorder="1" applyAlignment="1">
      <alignment horizontal="center" vertical="center" wrapText="1"/>
    </xf>
    <xf numFmtId="165" fontId="16" fillId="0" borderId="1" xfId="1" applyNumberFormat="1" applyFont="1" applyFill="1" applyBorder="1" applyAlignment="1">
      <alignment horizontal="center" vertical="center" wrapText="1"/>
    </xf>
    <xf numFmtId="3" fontId="13" fillId="0" borderId="1" xfId="0" applyNumberFormat="1" applyFont="1" applyFill="1" applyBorder="1" applyAlignment="1">
      <alignment wrapText="1"/>
    </xf>
    <xf numFmtId="3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3" fillId="0" borderId="0" xfId="0" applyFont="1" applyFill="1" applyAlignment="1">
      <alignment horizontal="center"/>
    </xf>
    <xf numFmtId="3" fontId="14" fillId="0" borderId="0" xfId="0" applyNumberFormat="1" applyFont="1" applyFill="1" applyAlignment="1">
      <alignment horizontal="center"/>
    </xf>
    <xf numFmtId="3" fontId="1" fillId="0" borderId="4" xfId="0" applyNumberFormat="1" applyFont="1" applyBorder="1"/>
    <xf numFmtId="3" fontId="2" fillId="0" borderId="10" xfId="0" applyNumberFormat="1" applyFont="1" applyBorder="1"/>
    <xf numFmtId="3" fontId="2" fillId="0" borderId="11" xfId="0" applyNumberFormat="1" applyFont="1" applyBorder="1"/>
    <xf numFmtId="3" fontId="2" fillId="0" borderId="12" xfId="0" applyNumberFormat="1" applyFont="1" applyBorder="1"/>
    <xf numFmtId="3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3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3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3" fontId="14" fillId="0" borderId="0" xfId="0" applyNumberFormat="1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3" fontId="14" fillId="0" borderId="8" xfId="0" applyNumberFormat="1" applyFont="1" applyFill="1" applyBorder="1" applyAlignment="1"/>
    <xf numFmtId="3" fontId="14" fillId="0" borderId="9" xfId="0" applyNumberFormat="1" applyFont="1" applyFill="1" applyBorder="1" applyAlignment="1"/>
    <xf numFmtId="3" fontId="13" fillId="0" borderId="1" xfId="0" applyNumberFormat="1" applyFont="1" applyFill="1" applyBorder="1" applyAlignment="1"/>
    <xf numFmtId="3" fontId="14" fillId="0" borderId="0" xfId="0" applyNumberFormat="1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3" fontId="14" fillId="0" borderId="1" xfId="0" applyNumberFormat="1" applyFont="1" applyFill="1" applyBorder="1" applyAlignment="1"/>
    <xf numFmtId="0" fontId="18" fillId="2" borderId="1" xfId="0" applyFont="1" applyFill="1" applyBorder="1" applyAlignment="1" applyProtection="1">
      <alignment horizontal="left" vertical="center" wrapText="1" shrinkToFit="1"/>
      <protection locked="0"/>
    </xf>
    <xf numFmtId="164" fontId="18" fillId="0" borderId="1" xfId="1" applyNumberFormat="1" applyFont="1" applyFill="1" applyBorder="1" applyAlignment="1" applyProtection="1">
      <alignment horizontal="center" vertical="center"/>
      <protection locked="0"/>
    </xf>
    <xf numFmtId="0" fontId="18" fillId="2" borderId="1" xfId="0" applyFont="1" applyFill="1" applyBorder="1" applyAlignment="1" applyProtection="1">
      <alignment vertical="center" wrapText="1" shrinkToFit="1"/>
      <protection locked="0"/>
    </xf>
    <xf numFmtId="0" fontId="19" fillId="2" borderId="1" xfId="0" applyFont="1" applyFill="1" applyBorder="1" applyAlignment="1" applyProtection="1">
      <alignment vertical="center" wrapText="1" shrinkToFit="1"/>
      <protection locked="0"/>
    </xf>
    <xf numFmtId="164" fontId="19" fillId="0" borderId="1" xfId="1" applyNumberFormat="1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wrapText="1" shrinkToFit="1"/>
      <protection locked="0"/>
    </xf>
    <xf numFmtId="3" fontId="2" fillId="0" borderId="1" xfId="0" applyNumberFormat="1" applyFont="1" applyBorder="1" applyAlignment="1">
      <alignment vertical="center" wrapText="1"/>
    </xf>
    <xf numFmtId="0" fontId="10" fillId="2" borderId="13" xfId="0" applyFont="1" applyFill="1" applyBorder="1" applyAlignment="1" applyProtection="1">
      <alignment wrapText="1" shrinkToFit="1"/>
      <protection locked="0"/>
    </xf>
    <xf numFmtId="3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3" fontId="2" fillId="0" borderId="1" xfId="0" applyNumberFormat="1" applyFont="1" applyBorder="1" applyAlignment="1">
      <alignment vertical="center"/>
    </xf>
    <xf numFmtId="3" fontId="2" fillId="0" borderId="14" xfId="0" applyNumberFormat="1" applyFont="1" applyBorder="1"/>
    <xf numFmtId="3" fontId="10" fillId="0" borderId="15" xfId="0" applyNumberFormat="1" applyFont="1" applyFill="1" applyBorder="1" applyAlignment="1" applyProtection="1">
      <alignment horizontal="right" vertical="center"/>
      <protection locked="0"/>
    </xf>
    <xf numFmtId="3" fontId="1" fillId="0" borderId="15" xfId="0" applyNumberFormat="1" applyFont="1" applyBorder="1"/>
    <xf numFmtId="3" fontId="2" fillId="0" borderId="0" xfId="0" applyNumberFormat="1" applyFont="1" applyBorder="1"/>
    <xf numFmtId="3" fontId="10" fillId="0" borderId="0" xfId="0" applyNumberFormat="1" applyFont="1" applyFill="1" applyBorder="1" applyAlignment="1" applyProtection="1">
      <alignment horizontal="right" vertical="center"/>
      <protection locked="0"/>
    </xf>
    <xf numFmtId="0" fontId="9" fillId="0" borderId="1" xfId="0" applyFont="1" applyBorder="1" applyAlignment="1">
      <alignment horizontal="left"/>
    </xf>
    <xf numFmtId="164" fontId="8" fillId="0" borderId="1" xfId="1" applyNumberFormat="1" applyFont="1" applyBorder="1" applyAlignment="1">
      <alignment horizontal="left"/>
    </xf>
    <xf numFmtId="165" fontId="8" fillId="0" borderId="1" xfId="1" applyNumberFormat="1" applyFont="1" applyBorder="1" applyAlignment="1">
      <alignment horizontal="center" wrapText="1"/>
    </xf>
    <xf numFmtId="3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6" fillId="2" borderId="1" xfId="0" applyFont="1" applyFill="1" applyBorder="1" applyAlignment="1" applyProtection="1">
      <alignment horizontal="left" vertical="center" wrapText="1" shrinkToFit="1"/>
      <protection locked="0"/>
    </xf>
    <xf numFmtId="164" fontId="6" fillId="0" borderId="1" xfId="1" applyNumberFormat="1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vertical="center" wrapText="1" shrinkToFit="1"/>
      <protection locked="0"/>
    </xf>
    <xf numFmtId="3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3" fontId="14" fillId="0" borderId="0" xfId="0" applyNumberFormat="1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3" fontId="10" fillId="0" borderId="1" xfId="0" applyNumberFormat="1" applyFont="1" applyFill="1" applyBorder="1" applyAlignment="1" applyProtection="1">
      <alignment horizontal="right" vertical="center"/>
      <protection locked="0"/>
    </xf>
    <xf numFmtId="3" fontId="1" fillId="0" borderId="0" xfId="0" applyNumberFormat="1" applyFont="1" applyAlignment="1">
      <alignment horizontal="center"/>
    </xf>
    <xf numFmtId="3" fontId="20" fillId="0" borderId="1" xfId="0" applyNumberFormat="1" applyFont="1" applyBorder="1" applyAlignment="1">
      <alignment wrapText="1"/>
    </xf>
    <xf numFmtId="164" fontId="16" fillId="0" borderId="5" xfId="1" applyNumberFormat="1" applyFont="1" applyFill="1" applyBorder="1" applyAlignment="1">
      <alignment horizontal="center" vertical="center"/>
    </xf>
    <xf numFmtId="0" fontId="18" fillId="2" borderId="7" xfId="0" applyFont="1" applyFill="1" applyBorder="1" applyAlignment="1" applyProtection="1">
      <alignment vertical="center" wrapText="1" shrinkToFit="1"/>
      <protection locked="0"/>
    </xf>
    <xf numFmtId="3" fontId="1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3" fontId="14" fillId="0" borderId="0" xfId="0" applyNumberFormat="1" applyFont="1" applyFill="1" applyAlignment="1">
      <alignment horizontal="center"/>
    </xf>
    <xf numFmtId="0" fontId="15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3"/>
  <sheetViews>
    <sheetView tabSelected="1" topLeftCell="A127" zoomScale="115" zoomScaleNormal="115" workbookViewId="0">
      <selection activeCell="A120" sqref="A1:XFD120"/>
    </sheetView>
  </sheetViews>
  <sheetFormatPr defaultRowHeight="15.75" x14ac:dyDescent="0.25"/>
  <cols>
    <col min="1" max="1" width="49.7109375" style="9" customWidth="1"/>
    <col min="2" max="2" width="17.7109375" style="9" customWidth="1"/>
    <col min="3" max="3" width="35.7109375" style="9" customWidth="1"/>
    <col min="4" max="4" width="22.28515625" style="9" customWidth="1"/>
    <col min="5" max="16384" width="9.140625" style="9"/>
  </cols>
  <sheetData>
    <row r="1" spans="1:4" hidden="1" x14ac:dyDescent="0.25">
      <c r="A1" s="2" t="s">
        <v>1</v>
      </c>
      <c r="B1" s="3"/>
      <c r="C1" s="3"/>
      <c r="D1" s="16" t="s">
        <v>0</v>
      </c>
    </row>
    <row r="2" spans="1:4" hidden="1" x14ac:dyDescent="0.25">
      <c r="A2" s="3" t="s">
        <v>9</v>
      </c>
      <c r="B2" s="3"/>
      <c r="C2" s="3"/>
      <c r="D2" s="3"/>
    </row>
    <row r="3" spans="1:4" hidden="1" x14ac:dyDescent="0.25">
      <c r="A3" s="4" t="s">
        <v>15</v>
      </c>
      <c r="B3" s="3"/>
      <c r="C3" s="3"/>
      <c r="D3" s="3"/>
    </row>
    <row r="4" spans="1:4" hidden="1" x14ac:dyDescent="0.25">
      <c r="A4" s="5" t="s">
        <v>11</v>
      </c>
      <c r="B4" s="6"/>
      <c r="C4" s="6"/>
      <c r="D4" s="6"/>
    </row>
    <row r="5" spans="1:4" hidden="1" x14ac:dyDescent="0.25">
      <c r="A5" s="5" t="s">
        <v>8</v>
      </c>
      <c r="B5" s="6"/>
      <c r="C5" s="6"/>
      <c r="D5" s="6"/>
    </row>
    <row r="6" spans="1:4" hidden="1" x14ac:dyDescent="0.25">
      <c r="A6" s="5"/>
      <c r="B6" s="6"/>
      <c r="C6" s="6"/>
      <c r="D6" s="6"/>
    </row>
    <row r="7" spans="1:4" hidden="1" x14ac:dyDescent="0.25">
      <c r="A7" s="119" t="s">
        <v>17</v>
      </c>
      <c r="B7" s="119"/>
      <c r="C7" s="119"/>
      <c r="D7" s="119"/>
    </row>
    <row r="8" spans="1:4" hidden="1" x14ac:dyDescent="0.25">
      <c r="A8" s="119" t="s">
        <v>30</v>
      </c>
      <c r="B8" s="119"/>
      <c r="C8" s="119"/>
      <c r="D8" s="119"/>
    </row>
    <row r="9" spans="1:4" hidden="1" x14ac:dyDescent="0.25">
      <c r="D9" s="17" t="s">
        <v>13</v>
      </c>
    </row>
    <row r="10" spans="1:4" hidden="1" x14ac:dyDescent="0.25">
      <c r="A10" s="8" t="s">
        <v>2</v>
      </c>
      <c r="B10" s="8" t="s">
        <v>3</v>
      </c>
      <c r="C10" s="8" t="s">
        <v>4</v>
      </c>
      <c r="D10" s="8" t="s">
        <v>3</v>
      </c>
    </row>
    <row r="11" spans="1:4" hidden="1" x14ac:dyDescent="0.25">
      <c r="A11" s="10" t="s">
        <v>14</v>
      </c>
      <c r="B11" s="10">
        <v>0</v>
      </c>
      <c r="C11" s="11"/>
      <c r="D11" s="11"/>
    </row>
    <row r="12" spans="1:4" ht="21" hidden="1" customHeight="1" x14ac:dyDescent="0.25">
      <c r="A12" s="11"/>
      <c r="B12" s="12"/>
      <c r="C12" s="11"/>
      <c r="D12" s="13"/>
    </row>
    <row r="13" spans="1:4" ht="21" hidden="1" customHeight="1" x14ac:dyDescent="0.25">
      <c r="A13" s="26"/>
      <c r="B13" s="19"/>
      <c r="C13" s="21"/>
      <c r="D13" s="20"/>
    </row>
    <row r="14" spans="1:4" hidden="1" x14ac:dyDescent="0.25">
      <c r="A14" s="15" t="s">
        <v>5</v>
      </c>
      <c r="B14" s="10">
        <f>B11+B12+B13</f>
        <v>0</v>
      </c>
      <c r="C14" s="15" t="s">
        <v>5</v>
      </c>
      <c r="D14" s="10">
        <f>SUM(D12:D13)</f>
        <v>0</v>
      </c>
    </row>
    <row r="15" spans="1:4" hidden="1" x14ac:dyDescent="0.25">
      <c r="A15" s="15" t="s">
        <v>6</v>
      </c>
      <c r="B15" s="10">
        <f>B14-D14</f>
        <v>0</v>
      </c>
      <c r="C15" s="11"/>
      <c r="D15" s="11"/>
    </row>
    <row r="16" spans="1:4" hidden="1" x14ac:dyDescent="0.25"/>
    <row r="17" spans="3:4" hidden="1" x14ac:dyDescent="0.25">
      <c r="C17" s="120" t="s">
        <v>33</v>
      </c>
      <c r="D17" s="120"/>
    </row>
    <row r="18" spans="3:4" hidden="1" x14ac:dyDescent="0.25">
      <c r="C18" s="121" t="s">
        <v>12</v>
      </c>
      <c r="D18" s="121"/>
    </row>
    <row r="19" spans="3:4" hidden="1" x14ac:dyDescent="0.25">
      <c r="C19" s="122" t="s">
        <v>7</v>
      </c>
      <c r="D19" s="122"/>
    </row>
    <row r="20" spans="3:4" hidden="1" x14ac:dyDescent="0.25">
      <c r="C20" s="62"/>
    </row>
    <row r="21" spans="3:4" hidden="1" x14ac:dyDescent="0.25">
      <c r="C21" s="62"/>
    </row>
    <row r="22" spans="3:4" hidden="1" x14ac:dyDescent="0.25"/>
    <row r="23" spans="3:4" hidden="1" x14ac:dyDescent="0.25">
      <c r="C23" s="61"/>
    </row>
    <row r="24" spans="3:4" hidden="1" x14ac:dyDescent="0.25">
      <c r="C24" s="119" t="s">
        <v>27</v>
      </c>
      <c r="D24" s="119"/>
    </row>
    <row r="25" spans="3:4" hidden="1" x14ac:dyDescent="0.25">
      <c r="C25" s="73"/>
      <c r="D25" s="73"/>
    </row>
    <row r="26" spans="3:4" hidden="1" x14ac:dyDescent="0.25">
      <c r="C26" s="73"/>
      <c r="D26" s="73"/>
    </row>
    <row r="27" spans="3:4" hidden="1" x14ac:dyDescent="0.25">
      <c r="C27" s="73"/>
      <c r="D27" s="73"/>
    </row>
    <row r="28" spans="3:4" hidden="1" x14ac:dyDescent="0.25">
      <c r="C28" s="73"/>
      <c r="D28" s="73"/>
    </row>
    <row r="29" spans="3:4" hidden="1" x14ac:dyDescent="0.25">
      <c r="C29" s="73"/>
      <c r="D29" s="73"/>
    </row>
    <row r="30" spans="3:4" hidden="1" x14ac:dyDescent="0.25">
      <c r="C30" s="73"/>
      <c r="D30" s="73"/>
    </row>
    <row r="31" spans="3:4" hidden="1" x14ac:dyDescent="0.25">
      <c r="C31" s="73"/>
      <c r="D31" s="73"/>
    </row>
    <row r="32" spans="3:4" hidden="1" x14ac:dyDescent="0.25">
      <c r="C32" s="73"/>
      <c r="D32" s="73"/>
    </row>
    <row r="33" spans="1:4" hidden="1" x14ac:dyDescent="0.25"/>
    <row r="34" spans="1:4" hidden="1" x14ac:dyDescent="0.25"/>
    <row r="35" spans="1:4" hidden="1" x14ac:dyDescent="0.25">
      <c r="A35" s="2" t="s">
        <v>1</v>
      </c>
      <c r="B35" s="3"/>
      <c r="C35" s="3"/>
      <c r="D35" s="16" t="s">
        <v>0</v>
      </c>
    </row>
    <row r="36" spans="1:4" hidden="1" x14ac:dyDescent="0.25">
      <c r="A36" s="3" t="s">
        <v>9</v>
      </c>
      <c r="B36" s="3"/>
      <c r="C36" s="3"/>
      <c r="D36" s="3"/>
    </row>
    <row r="37" spans="1:4" hidden="1" x14ac:dyDescent="0.25">
      <c r="A37" s="4" t="s">
        <v>15</v>
      </c>
      <c r="B37" s="3"/>
      <c r="C37" s="3"/>
      <c r="D37" s="3"/>
    </row>
    <row r="38" spans="1:4" hidden="1" x14ac:dyDescent="0.25">
      <c r="A38" s="5" t="s">
        <v>11</v>
      </c>
      <c r="B38" s="6"/>
      <c r="C38" s="6"/>
      <c r="D38" s="6"/>
    </row>
    <row r="39" spans="1:4" hidden="1" x14ac:dyDescent="0.25">
      <c r="A39" s="5" t="s">
        <v>8</v>
      </c>
      <c r="B39" s="6"/>
      <c r="C39" s="6"/>
      <c r="D39" s="6"/>
    </row>
    <row r="40" spans="1:4" hidden="1" x14ac:dyDescent="0.25">
      <c r="A40" s="5"/>
      <c r="B40" s="6"/>
      <c r="C40" s="6"/>
      <c r="D40" s="6"/>
    </row>
    <row r="41" spans="1:4" hidden="1" x14ac:dyDescent="0.25">
      <c r="A41" s="119" t="s">
        <v>17</v>
      </c>
      <c r="B41" s="119"/>
      <c r="C41" s="119"/>
      <c r="D41" s="119"/>
    </row>
    <row r="42" spans="1:4" hidden="1" x14ac:dyDescent="0.25">
      <c r="A42" s="119" t="s">
        <v>39</v>
      </c>
      <c r="B42" s="119"/>
      <c r="C42" s="119"/>
      <c r="D42" s="119"/>
    </row>
    <row r="43" spans="1:4" hidden="1" x14ac:dyDescent="0.25">
      <c r="D43" s="17" t="s">
        <v>13</v>
      </c>
    </row>
    <row r="44" spans="1:4" hidden="1" x14ac:dyDescent="0.25">
      <c r="A44" s="8" t="s">
        <v>2</v>
      </c>
      <c r="B44" s="8" t="s">
        <v>3</v>
      </c>
      <c r="C44" s="8" t="s">
        <v>4</v>
      </c>
      <c r="D44" s="8" t="s">
        <v>3</v>
      </c>
    </row>
    <row r="45" spans="1:4" hidden="1" x14ac:dyDescent="0.25">
      <c r="A45" s="10" t="s">
        <v>14</v>
      </c>
      <c r="B45" s="10">
        <f>B15</f>
        <v>0</v>
      </c>
      <c r="C45" s="11"/>
      <c r="D45" s="11"/>
    </row>
    <row r="46" spans="1:4" hidden="1" x14ac:dyDescent="0.25">
      <c r="A46" s="11"/>
      <c r="B46" s="12"/>
      <c r="C46" s="11"/>
      <c r="D46" s="13"/>
    </row>
    <row r="47" spans="1:4" hidden="1" x14ac:dyDescent="0.25">
      <c r="A47" s="26"/>
      <c r="B47" s="19"/>
      <c r="C47" s="21"/>
      <c r="D47" s="20"/>
    </row>
    <row r="48" spans="1:4" hidden="1" x14ac:dyDescent="0.25">
      <c r="A48" s="15" t="s">
        <v>5</v>
      </c>
      <c r="B48" s="10">
        <f>B45+B46+B47</f>
        <v>0</v>
      </c>
      <c r="C48" s="15" t="s">
        <v>5</v>
      </c>
      <c r="D48" s="10">
        <f>SUM(D46:D47)</f>
        <v>0</v>
      </c>
    </row>
    <row r="49" spans="1:4" hidden="1" x14ac:dyDescent="0.25">
      <c r="A49" s="15" t="s">
        <v>6</v>
      </c>
      <c r="B49" s="10">
        <f>B48-D48</f>
        <v>0</v>
      </c>
      <c r="C49" s="11"/>
      <c r="D49" s="11"/>
    </row>
    <row r="50" spans="1:4" hidden="1" x14ac:dyDescent="0.25"/>
    <row r="51" spans="1:4" hidden="1" x14ac:dyDescent="0.25">
      <c r="C51" s="120" t="s">
        <v>40</v>
      </c>
      <c r="D51" s="120"/>
    </row>
    <row r="52" spans="1:4" hidden="1" x14ac:dyDescent="0.25">
      <c r="C52" s="121" t="s">
        <v>12</v>
      </c>
      <c r="D52" s="121"/>
    </row>
    <row r="53" spans="1:4" hidden="1" x14ac:dyDescent="0.25">
      <c r="C53" s="122" t="s">
        <v>7</v>
      </c>
      <c r="D53" s="122"/>
    </row>
    <row r="54" spans="1:4" hidden="1" x14ac:dyDescent="0.25">
      <c r="C54" s="75"/>
    </row>
    <row r="55" spans="1:4" hidden="1" x14ac:dyDescent="0.25">
      <c r="C55" s="75"/>
    </row>
    <row r="56" spans="1:4" hidden="1" x14ac:dyDescent="0.25"/>
    <row r="57" spans="1:4" hidden="1" x14ac:dyDescent="0.25">
      <c r="C57" s="74"/>
    </row>
    <row r="58" spans="1:4" hidden="1" x14ac:dyDescent="0.25">
      <c r="C58" s="119" t="s">
        <v>27</v>
      </c>
      <c r="D58" s="119"/>
    </row>
    <row r="59" spans="1:4" hidden="1" x14ac:dyDescent="0.25">
      <c r="C59" s="73"/>
      <c r="D59" s="73"/>
    </row>
    <row r="60" spans="1:4" hidden="1" x14ac:dyDescent="0.25">
      <c r="C60" s="73"/>
      <c r="D60" s="73"/>
    </row>
    <row r="61" spans="1:4" hidden="1" x14ac:dyDescent="0.25">
      <c r="C61" s="73"/>
      <c r="D61" s="73"/>
    </row>
    <row r="62" spans="1:4" hidden="1" x14ac:dyDescent="0.25">
      <c r="C62" s="73"/>
      <c r="D62" s="73"/>
    </row>
    <row r="63" spans="1:4" hidden="1" x14ac:dyDescent="0.25">
      <c r="C63" s="73"/>
      <c r="D63" s="73"/>
    </row>
    <row r="64" spans="1:4" hidden="1" x14ac:dyDescent="0.25">
      <c r="C64" s="73"/>
      <c r="D64" s="73"/>
    </row>
    <row r="65" spans="1:4" hidden="1" x14ac:dyDescent="0.25">
      <c r="C65" s="73"/>
      <c r="D65" s="73"/>
    </row>
    <row r="66" spans="1:4" hidden="1" x14ac:dyDescent="0.25">
      <c r="C66" s="73"/>
      <c r="D66" s="73"/>
    </row>
    <row r="67" spans="1:4" hidden="1" x14ac:dyDescent="0.25"/>
    <row r="68" spans="1:4" hidden="1" x14ac:dyDescent="0.25"/>
    <row r="69" spans="1:4" hidden="1" x14ac:dyDescent="0.25"/>
    <row r="70" spans="1:4" hidden="1" x14ac:dyDescent="0.25">
      <c r="A70" s="2" t="s">
        <v>1</v>
      </c>
      <c r="B70" s="3"/>
      <c r="C70" s="3"/>
      <c r="D70" s="16" t="s">
        <v>0</v>
      </c>
    </row>
    <row r="71" spans="1:4" hidden="1" x14ac:dyDescent="0.25">
      <c r="A71" s="3" t="s">
        <v>9</v>
      </c>
      <c r="B71" s="3"/>
      <c r="C71" s="3"/>
      <c r="D71" s="3"/>
    </row>
    <row r="72" spans="1:4" hidden="1" x14ac:dyDescent="0.25">
      <c r="A72" s="4" t="s">
        <v>15</v>
      </c>
      <c r="B72" s="3"/>
      <c r="C72" s="3"/>
      <c r="D72" s="3"/>
    </row>
    <row r="73" spans="1:4" hidden="1" x14ac:dyDescent="0.25">
      <c r="A73" s="5" t="s">
        <v>11</v>
      </c>
      <c r="B73" s="6"/>
      <c r="C73" s="6"/>
      <c r="D73" s="6"/>
    </row>
    <row r="74" spans="1:4" hidden="1" x14ac:dyDescent="0.25">
      <c r="A74" s="5" t="s">
        <v>8</v>
      </c>
      <c r="B74" s="6"/>
      <c r="C74" s="6"/>
      <c r="D74" s="6"/>
    </row>
    <row r="75" spans="1:4" hidden="1" x14ac:dyDescent="0.25">
      <c r="A75" s="5"/>
      <c r="B75" s="6"/>
      <c r="C75" s="6"/>
      <c r="D75" s="6"/>
    </row>
    <row r="76" spans="1:4" hidden="1" x14ac:dyDescent="0.25">
      <c r="A76" s="119" t="s">
        <v>17</v>
      </c>
      <c r="B76" s="119"/>
      <c r="C76" s="119"/>
      <c r="D76" s="119"/>
    </row>
    <row r="77" spans="1:4" hidden="1" x14ac:dyDescent="0.25">
      <c r="A77" s="119" t="s">
        <v>41</v>
      </c>
      <c r="B77" s="119"/>
      <c r="C77" s="119"/>
      <c r="D77" s="119"/>
    </row>
    <row r="78" spans="1:4" hidden="1" x14ac:dyDescent="0.25">
      <c r="D78" s="17" t="s">
        <v>13</v>
      </c>
    </row>
    <row r="79" spans="1:4" hidden="1" x14ac:dyDescent="0.25">
      <c r="A79" s="8" t="s">
        <v>2</v>
      </c>
      <c r="B79" s="8" t="s">
        <v>3</v>
      </c>
      <c r="C79" s="8" t="s">
        <v>4</v>
      </c>
      <c r="D79" s="8" t="s">
        <v>3</v>
      </c>
    </row>
    <row r="80" spans="1:4" hidden="1" x14ac:dyDescent="0.25">
      <c r="A80" s="10" t="s">
        <v>14</v>
      </c>
      <c r="B80" s="10">
        <f>B49</f>
        <v>0</v>
      </c>
      <c r="C80" s="11"/>
      <c r="D80" s="11"/>
    </row>
    <row r="81" spans="1:4" hidden="1" x14ac:dyDescent="0.25">
      <c r="A81" s="11"/>
      <c r="B81" s="12"/>
      <c r="C81" s="11"/>
      <c r="D81" s="13"/>
    </row>
    <row r="82" spans="1:4" hidden="1" x14ac:dyDescent="0.25">
      <c r="A82" s="26"/>
      <c r="B82" s="19"/>
      <c r="C82" s="21"/>
      <c r="D82" s="20"/>
    </row>
    <row r="83" spans="1:4" hidden="1" x14ac:dyDescent="0.25">
      <c r="A83" s="15" t="s">
        <v>5</v>
      </c>
      <c r="B83" s="10">
        <f>B80+B81+B82</f>
        <v>0</v>
      </c>
      <c r="C83" s="15" t="s">
        <v>5</v>
      </c>
      <c r="D83" s="10">
        <f>SUM(D81:D82)</f>
        <v>0</v>
      </c>
    </row>
    <row r="84" spans="1:4" hidden="1" x14ac:dyDescent="0.25">
      <c r="A84" s="15" t="s">
        <v>6</v>
      </c>
      <c r="B84" s="10">
        <f>B83-D83</f>
        <v>0</v>
      </c>
      <c r="C84" s="11"/>
      <c r="D84" s="11"/>
    </row>
    <row r="85" spans="1:4" hidden="1" x14ac:dyDescent="0.25"/>
    <row r="86" spans="1:4" hidden="1" x14ac:dyDescent="0.25">
      <c r="C86" s="120" t="s">
        <v>50</v>
      </c>
      <c r="D86" s="120"/>
    </row>
    <row r="87" spans="1:4" hidden="1" x14ac:dyDescent="0.25">
      <c r="C87" s="121" t="s">
        <v>12</v>
      </c>
      <c r="D87" s="121"/>
    </row>
    <row r="88" spans="1:4" hidden="1" x14ac:dyDescent="0.25">
      <c r="C88" s="75"/>
    </row>
    <row r="89" spans="1:4" hidden="1" x14ac:dyDescent="0.25">
      <c r="C89" s="75"/>
    </row>
    <row r="90" spans="1:4" hidden="1" x14ac:dyDescent="0.25"/>
    <row r="91" spans="1:4" hidden="1" x14ac:dyDescent="0.25">
      <c r="C91" s="74"/>
    </row>
    <row r="92" spans="1:4" hidden="1" x14ac:dyDescent="0.25">
      <c r="C92" s="119" t="s">
        <v>27</v>
      </c>
      <c r="D92" s="119"/>
    </row>
    <row r="93" spans="1:4" hidden="1" x14ac:dyDescent="0.25"/>
    <row r="94" spans="1:4" hidden="1" x14ac:dyDescent="0.25"/>
    <row r="95" spans="1:4" hidden="1" x14ac:dyDescent="0.25">
      <c r="A95" s="2" t="s">
        <v>1</v>
      </c>
      <c r="B95" s="3"/>
      <c r="C95" s="3"/>
      <c r="D95" s="16" t="s">
        <v>0</v>
      </c>
    </row>
    <row r="96" spans="1:4" hidden="1" x14ac:dyDescent="0.25">
      <c r="A96" s="3" t="s">
        <v>9</v>
      </c>
      <c r="B96" s="3"/>
      <c r="C96" s="3"/>
      <c r="D96" s="3"/>
    </row>
    <row r="97" spans="1:4" hidden="1" x14ac:dyDescent="0.25">
      <c r="A97" s="4" t="s">
        <v>15</v>
      </c>
      <c r="B97" s="3"/>
      <c r="C97" s="3"/>
      <c r="D97" s="3"/>
    </row>
    <row r="98" spans="1:4" hidden="1" x14ac:dyDescent="0.25">
      <c r="A98" s="5" t="s">
        <v>11</v>
      </c>
      <c r="B98" s="6"/>
      <c r="C98" s="6"/>
      <c r="D98" s="6"/>
    </row>
    <row r="99" spans="1:4" hidden="1" x14ac:dyDescent="0.25">
      <c r="A99" s="5" t="s">
        <v>8</v>
      </c>
      <c r="B99" s="6"/>
      <c r="C99" s="6"/>
      <c r="D99" s="6"/>
    </row>
    <row r="100" spans="1:4" hidden="1" x14ac:dyDescent="0.25">
      <c r="A100" s="5"/>
      <c r="B100" s="6"/>
      <c r="C100" s="6"/>
      <c r="D100" s="6"/>
    </row>
    <row r="101" spans="1:4" hidden="1" x14ac:dyDescent="0.25">
      <c r="A101" s="119" t="s">
        <v>17</v>
      </c>
      <c r="B101" s="119"/>
      <c r="C101" s="119"/>
      <c r="D101" s="119"/>
    </row>
    <row r="102" spans="1:4" hidden="1" x14ac:dyDescent="0.25">
      <c r="A102" s="119" t="s">
        <v>98</v>
      </c>
      <c r="B102" s="119"/>
      <c r="C102" s="119"/>
      <c r="D102" s="119"/>
    </row>
    <row r="103" spans="1:4" hidden="1" x14ac:dyDescent="0.25">
      <c r="D103" s="17" t="s">
        <v>13</v>
      </c>
    </row>
    <row r="104" spans="1:4" hidden="1" x14ac:dyDescent="0.25">
      <c r="A104" s="8" t="s">
        <v>2</v>
      </c>
      <c r="B104" s="8" t="s">
        <v>3</v>
      </c>
      <c r="C104" s="8" t="s">
        <v>4</v>
      </c>
      <c r="D104" s="8" t="s">
        <v>3</v>
      </c>
    </row>
    <row r="105" spans="1:4" hidden="1" x14ac:dyDescent="0.25">
      <c r="A105" s="10" t="s">
        <v>14</v>
      </c>
      <c r="B105" s="10">
        <f>B74</f>
        <v>0</v>
      </c>
      <c r="C105" s="11"/>
      <c r="D105" s="11"/>
    </row>
    <row r="106" spans="1:4" hidden="1" x14ac:dyDescent="0.25">
      <c r="A106" s="11"/>
      <c r="B106" s="12"/>
      <c r="C106" s="11"/>
      <c r="D106" s="13"/>
    </row>
    <row r="107" spans="1:4" hidden="1" x14ac:dyDescent="0.25">
      <c r="A107" s="26"/>
      <c r="B107" s="19"/>
      <c r="C107" s="21"/>
      <c r="D107" s="20"/>
    </row>
    <row r="108" spans="1:4" hidden="1" x14ac:dyDescent="0.25">
      <c r="A108" s="15" t="s">
        <v>5</v>
      </c>
      <c r="B108" s="10">
        <f>B105+B106+B107</f>
        <v>0</v>
      </c>
      <c r="C108" s="15" t="s">
        <v>5</v>
      </c>
      <c r="D108" s="10">
        <f>SUM(D106:D107)</f>
        <v>0</v>
      </c>
    </row>
    <row r="109" spans="1:4" hidden="1" x14ac:dyDescent="0.25">
      <c r="A109" s="15" t="s">
        <v>6</v>
      </c>
      <c r="B109" s="10">
        <f>B108-D108</f>
        <v>0</v>
      </c>
      <c r="C109" s="11"/>
      <c r="D109" s="11"/>
    </row>
    <row r="110" spans="1:4" hidden="1" x14ac:dyDescent="0.25"/>
    <row r="111" spans="1:4" hidden="1" x14ac:dyDescent="0.25">
      <c r="C111" s="120" t="s">
        <v>99</v>
      </c>
      <c r="D111" s="120"/>
    </row>
    <row r="112" spans="1:4" hidden="1" x14ac:dyDescent="0.25">
      <c r="C112" s="121" t="s">
        <v>12</v>
      </c>
      <c r="D112" s="121"/>
    </row>
    <row r="113" spans="1:4" hidden="1" x14ac:dyDescent="0.25">
      <c r="C113" s="94"/>
    </row>
    <row r="114" spans="1:4" hidden="1" x14ac:dyDescent="0.25">
      <c r="C114" s="94"/>
    </row>
    <row r="115" spans="1:4" hidden="1" x14ac:dyDescent="0.25"/>
    <row r="116" spans="1:4" hidden="1" x14ac:dyDescent="0.25">
      <c r="C116" s="93"/>
    </row>
    <row r="117" spans="1:4" hidden="1" x14ac:dyDescent="0.25">
      <c r="C117" s="119" t="s">
        <v>27</v>
      </c>
      <c r="D117" s="119"/>
    </row>
    <row r="118" spans="1:4" hidden="1" x14ac:dyDescent="0.25"/>
    <row r="119" spans="1:4" hidden="1" x14ac:dyDescent="0.25"/>
    <row r="120" spans="1:4" hidden="1" x14ac:dyDescent="0.25"/>
    <row r="121" spans="1:4" x14ac:dyDescent="0.25">
      <c r="A121" s="2" t="s">
        <v>1</v>
      </c>
      <c r="B121" s="3"/>
      <c r="C121" s="3"/>
      <c r="D121" s="16" t="s">
        <v>0</v>
      </c>
    </row>
    <row r="122" spans="1:4" x14ac:dyDescent="0.25">
      <c r="A122" s="3" t="s">
        <v>9</v>
      </c>
      <c r="B122" s="3"/>
      <c r="C122" s="3"/>
      <c r="D122" s="3"/>
    </row>
    <row r="123" spans="1:4" x14ac:dyDescent="0.25">
      <c r="A123" s="4" t="s">
        <v>15</v>
      </c>
      <c r="B123" s="3"/>
      <c r="C123" s="3"/>
      <c r="D123" s="3"/>
    </row>
    <row r="124" spans="1:4" x14ac:dyDescent="0.25">
      <c r="A124" s="5" t="s">
        <v>11</v>
      </c>
      <c r="B124" s="6"/>
      <c r="C124" s="6"/>
      <c r="D124" s="6"/>
    </row>
    <row r="125" spans="1:4" x14ac:dyDescent="0.25">
      <c r="A125" s="5" t="s">
        <v>8</v>
      </c>
      <c r="B125" s="6"/>
      <c r="C125" s="6"/>
      <c r="D125" s="6"/>
    </row>
    <row r="126" spans="1:4" x14ac:dyDescent="0.25">
      <c r="A126" s="5"/>
      <c r="B126" s="6"/>
      <c r="C126" s="6"/>
      <c r="D126" s="6"/>
    </row>
    <row r="127" spans="1:4" x14ac:dyDescent="0.25">
      <c r="A127" s="119" t="s">
        <v>17</v>
      </c>
      <c r="B127" s="119"/>
      <c r="C127" s="119"/>
      <c r="D127" s="119"/>
    </row>
    <row r="128" spans="1:4" x14ac:dyDescent="0.25">
      <c r="A128" s="119" t="s">
        <v>103</v>
      </c>
      <c r="B128" s="119"/>
      <c r="C128" s="119"/>
      <c r="D128" s="119"/>
    </row>
    <row r="129" spans="1:4" x14ac:dyDescent="0.25">
      <c r="D129" s="17" t="s">
        <v>13</v>
      </c>
    </row>
    <row r="130" spans="1:4" x14ac:dyDescent="0.25">
      <c r="A130" s="8" t="s">
        <v>2</v>
      </c>
      <c r="B130" s="8" t="s">
        <v>3</v>
      </c>
      <c r="C130" s="8" t="s">
        <v>4</v>
      </c>
      <c r="D130" s="8" t="s">
        <v>3</v>
      </c>
    </row>
    <row r="131" spans="1:4" x14ac:dyDescent="0.25">
      <c r="A131" s="10" t="s">
        <v>14</v>
      </c>
      <c r="B131" s="10">
        <f>B101</f>
        <v>0</v>
      </c>
      <c r="C131" s="11"/>
      <c r="D131" s="11"/>
    </row>
    <row r="132" spans="1:4" x14ac:dyDescent="0.25">
      <c r="A132" s="11" t="s">
        <v>104</v>
      </c>
      <c r="B132" s="12">
        <v>4160000</v>
      </c>
      <c r="C132" s="11"/>
      <c r="D132" s="13"/>
    </row>
    <row r="133" spans="1:4" x14ac:dyDescent="0.25">
      <c r="A133" s="26"/>
      <c r="B133" s="19"/>
      <c r="C133" s="21"/>
      <c r="D133" s="20"/>
    </row>
    <row r="134" spans="1:4" x14ac:dyDescent="0.25">
      <c r="A134" s="15" t="s">
        <v>5</v>
      </c>
      <c r="B134" s="10">
        <f>B131+B132+B133</f>
        <v>4160000</v>
      </c>
      <c r="C134" s="15" t="s">
        <v>5</v>
      </c>
      <c r="D134" s="10">
        <f>SUM(D132:D133)</f>
        <v>0</v>
      </c>
    </row>
    <row r="135" spans="1:4" x14ac:dyDescent="0.25">
      <c r="A135" s="15" t="s">
        <v>6</v>
      </c>
      <c r="B135" s="10">
        <f>B134-D134</f>
        <v>4160000</v>
      </c>
      <c r="C135" s="11"/>
      <c r="D135" s="11"/>
    </row>
    <row r="137" spans="1:4" x14ac:dyDescent="0.25">
      <c r="C137" s="120" t="s">
        <v>105</v>
      </c>
      <c r="D137" s="120"/>
    </row>
    <row r="138" spans="1:4" x14ac:dyDescent="0.25">
      <c r="C138" s="121" t="s">
        <v>12</v>
      </c>
      <c r="D138" s="121"/>
    </row>
    <row r="139" spans="1:4" x14ac:dyDescent="0.25">
      <c r="C139" s="111"/>
    </row>
    <row r="140" spans="1:4" x14ac:dyDescent="0.25">
      <c r="C140" s="111"/>
    </row>
    <row r="142" spans="1:4" x14ac:dyDescent="0.25">
      <c r="C142" s="110"/>
    </row>
    <row r="143" spans="1:4" x14ac:dyDescent="0.25">
      <c r="C143" s="119" t="s">
        <v>27</v>
      </c>
      <c r="D143" s="119"/>
    </row>
  </sheetData>
  <mergeCells count="27">
    <mergeCell ref="C87:D87"/>
    <mergeCell ref="C92:D92"/>
    <mergeCell ref="C53:D53"/>
    <mergeCell ref="C58:D58"/>
    <mergeCell ref="A76:D76"/>
    <mergeCell ref="A77:D77"/>
    <mergeCell ref="C86:D86"/>
    <mergeCell ref="C24:D24"/>
    <mergeCell ref="A41:D41"/>
    <mergeCell ref="A42:D42"/>
    <mergeCell ref="C51:D51"/>
    <mergeCell ref="C52:D52"/>
    <mergeCell ref="A7:D7"/>
    <mergeCell ref="A8:D8"/>
    <mergeCell ref="C17:D17"/>
    <mergeCell ref="C18:D18"/>
    <mergeCell ref="C19:D19"/>
    <mergeCell ref="A101:D101"/>
    <mergeCell ref="A102:D102"/>
    <mergeCell ref="C111:D111"/>
    <mergeCell ref="C112:D112"/>
    <mergeCell ref="C117:D117"/>
    <mergeCell ref="A127:D127"/>
    <mergeCell ref="A128:D128"/>
    <mergeCell ref="C137:D137"/>
    <mergeCell ref="C138:D138"/>
    <mergeCell ref="C143:D143"/>
  </mergeCells>
  <pageMargins left="0.72" right="0.5" top="0.6" bottom="0.21" header="0.22" footer="0.16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0"/>
  <sheetViews>
    <sheetView topLeftCell="A128" workbookViewId="0">
      <selection activeCell="B146" sqref="B146"/>
    </sheetView>
  </sheetViews>
  <sheetFormatPr defaultRowHeight="15.75" x14ac:dyDescent="0.25"/>
  <cols>
    <col min="1" max="1" width="37.7109375" style="35" customWidth="1"/>
    <col min="2" max="2" width="13.7109375" style="35" customWidth="1"/>
    <col min="3" max="3" width="58.5703125" style="35" customWidth="1"/>
    <col min="4" max="4" width="15.42578125" style="35" customWidth="1"/>
    <col min="5" max="16384" width="9.140625" style="35"/>
  </cols>
  <sheetData>
    <row r="1" spans="1:4" hidden="1" x14ac:dyDescent="0.25">
      <c r="A1" s="2" t="s">
        <v>1</v>
      </c>
      <c r="B1" s="3"/>
      <c r="C1" s="3"/>
      <c r="D1" s="60" t="s">
        <v>0</v>
      </c>
    </row>
    <row r="2" spans="1:4" hidden="1" x14ac:dyDescent="0.25">
      <c r="A2" s="3" t="s">
        <v>9</v>
      </c>
      <c r="B2" s="3"/>
      <c r="C2" s="3"/>
      <c r="D2" s="3"/>
    </row>
    <row r="3" spans="1:4" hidden="1" x14ac:dyDescent="0.25">
      <c r="A3" s="4" t="s">
        <v>10</v>
      </c>
      <c r="B3" s="3"/>
      <c r="C3" s="3"/>
      <c r="D3" s="3"/>
    </row>
    <row r="4" spans="1:4" hidden="1" x14ac:dyDescent="0.25">
      <c r="A4" s="5" t="s">
        <v>11</v>
      </c>
      <c r="B4" s="6"/>
      <c r="C4" s="6"/>
      <c r="D4" s="6"/>
    </row>
    <row r="5" spans="1:4" hidden="1" x14ac:dyDescent="0.25">
      <c r="A5" s="5" t="s">
        <v>8</v>
      </c>
      <c r="B5" s="6"/>
      <c r="C5" s="6"/>
      <c r="D5" s="6"/>
    </row>
    <row r="6" spans="1:4" hidden="1" x14ac:dyDescent="0.25">
      <c r="A6" s="5"/>
      <c r="B6" s="6"/>
      <c r="C6" s="6"/>
      <c r="D6" s="6"/>
    </row>
    <row r="7" spans="1:4" hidden="1" x14ac:dyDescent="0.25">
      <c r="A7" s="119" t="s">
        <v>18</v>
      </c>
      <c r="B7" s="119"/>
      <c r="C7" s="119"/>
      <c r="D7" s="119"/>
    </row>
    <row r="8" spans="1:4" hidden="1" x14ac:dyDescent="0.25">
      <c r="A8" s="119" t="s">
        <v>31</v>
      </c>
      <c r="B8" s="119"/>
      <c r="C8" s="119"/>
      <c r="D8" s="119"/>
    </row>
    <row r="9" spans="1:4" hidden="1" x14ac:dyDescent="0.25">
      <c r="A9" s="9"/>
      <c r="B9" s="9"/>
      <c r="C9" s="9"/>
      <c r="D9" s="17" t="s">
        <v>13</v>
      </c>
    </row>
    <row r="10" spans="1:4" hidden="1" x14ac:dyDescent="0.25">
      <c r="A10" s="8" t="s">
        <v>2</v>
      </c>
      <c r="B10" s="8" t="s">
        <v>3</v>
      </c>
      <c r="C10" s="8" t="s">
        <v>4</v>
      </c>
      <c r="D10" s="8" t="s">
        <v>3</v>
      </c>
    </row>
    <row r="11" spans="1:4" hidden="1" x14ac:dyDescent="0.25">
      <c r="A11" s="10" t="s">
        <v>14</v>
      </c>
      <c r="B11" s="10">
        <v>0</v>
      </c>
      <c r="C11" s="11"/>
      <c r="D11" s="11"/>
    </row>
    <row r="12" spans="1:4" ht="27" hidden="1" customHeight="1" x14ac:dyDescent="0.25">
      <c r="A12" s="36" t="s">
        <v>34</v>
      </c>
      <c r="B12" s="37">
        <v>100000000</v>
      </c>
      <c r="C12" s="11"/>
      <c r="D12" s="11"/>
    </row>
    <row r="13" spans="1:4" ht="27" hidden="1" customHeight="1" x14ac:dyDescent="0.25">
      <c r="A13" s="10"/>
      <c r="B13" s="10"/>
      <c r="C13" s="11"/>
      <c r="D13" s="11"/>
    </row>
    <row r="14" spans="1:4" ht="22.5" hidden="1" customHeight="1" x14ac:dyDescent="0.25">
      <c r="A14" s="15" t="s">
        <v>5</v>
      </c>
      <c r="B14" s="10">
        <f>SUM(B11:B13)</f>
        <v>100000000</v>
      </c>
      <c r="C14" s="15" t="s">
        <v>5</v>
      </c>
      <c r="D14" s="10">
        <f>SUM(D12:D13)</f>
        <v>0</v>
      </c>
    </row>
    <row r="15" spans="1:4" ht="22.5" hidden="1" customHeight="1" x14ac:dyDescent="0.25">
      <c r="A15" s="15" t="s">
        <v>6</v>
      </c>
      <c r="B15" s="10">
        <f>B14-D14</f>
        <v>100000000</v>
      </c>
      <c r="C15" s="11"/>
      <c r="D15" s="11"/>
    </row>
    <row r="16" spans="1:4" hidden="1" x14ac:dyDescent="0.25">
      <c r="A16" s="9"/>
      <c r="B16" s="9"/>
      <c r="C16" s="9"/>
      <c r="D16" s="9"/>
    </row>
    <row r="17" spans="1:4" hidden="1" x14ac:dyDescent="0.25">
      <c r="A17" s="9"/>
      <c r="B17" s="9"/>
      <c r="C17" s="120" t="s">
        <v>32</v>
      </c>
      <c r="D17" s="120"/>
    </row>
    <row r="18" spans="1:4" hidden="1" x14ac:dyDescent="0.25">
      <c r="A18" s="9"/>
      <c r="B18" s="9"/>
      <c r="C18" s="121" t="s">
        <v>29</v>
      </c>
      <c r="D18" s="121"/>
    </row>
    <row r="19" spans="1:4" hidden="1" x14ac:dyDescent="0.25">
      <c r="A19" s="9"/>
      <c r="B19" s="9"/>
      <c r="C19" s="122"/>
      <c r="D19" s="122"/>
    </row>
    <row r="20" spans="1:4" hidden="1" x14ac:dyDescent="0.25">
      <c r="A20" s="9"/>
      <c r="B20" s="9"/>
      <c r="C20" s="62"/>
      <c r="D20" s="9"/>
    </row>
    <row r="21" spans="1:4" hidden="1" x14ac:dyDescent="0.25">
      <c r="A21" s="9"/>
      <c r="B21" s="9"/>
      <c r="C21" s="62"/>
      <c r="D21" s="9"/>
    </row>
    <row r="22" spans="1:4" hidden="1" x14ac:dyDescent="0.25">
      <c r="A22" s="9"/>
      <c r="B22" s="9"/>
      <c r="C22" s="61"/>
      <c r="D22" s="9"/>
    </row>
    <row r="23" spans="1:4" hidden="1" x14ac:dyDescent="0.25">
      <c r="A23" s="9"/>
      <c r="B23" s="9"/>
      <c r="C23" s="119" t="s">
        <v>27</v>
      </c>
      <c r="D23" s="119"/>
    </row>
    <row r="24" spans="1:4" hidden="1" x14ac:dyDescent="0.25">
      <c r="A24" s="9"/>
      <c r="B24" s="9"/>
      <c r="C24" s="73"/>
      <c r="D24" s="73"/>
    </row>
    <row r="25" spans="1:4" hidden="1" x14ac:dyDescent="0.25">
      <c r="A25" s="9"/>
      <c r="B25" s="9"/>
      <c r="C25" s="73"/>
      <c r="D25" s="73"/>
    </row>
    <row r="26" spans="1:4" hidden="1" x14ac:dyDescent="0.25">
      <c r="A26" s="9"/>
      <c r="B26" s="9"/>
      <c r="C26" s="73"/>
      <c r="D26" s="73"/>
    </row>
    <row r="27" spans="1:4" hidden="1" x14ac:dyDescent="0.25">
      <c r="A27" s="9"/>
      <c r="B27" s="9"/>
      <c r="C27" s="73"/>
      <c r="D27" s="73"/>
    </row>
    <row r="28" spans="1:4" hidden="1" x14ac:dyDescent="0.25">
      <c r="A28" s="9"/>
      <c r="B28" s="9"/>
      <c r="C28" s="73"/>
      <c r="D28" s="73"/>
    </row>
    <row r="29" spans="1:4" hidden="1" x14ac:dyDescent="0.25">
      <c r="A29" s="9"/>
      <c r="B29" s="9"/>
      <c r="C29" s="73"/>
      <c r="D29" s="73"/>
    </row>
    <row r="30" spans="1:4" hidden="1" x14ac:dyDescent="0.25">
      <c r="A30" s="9"/>
      <c r="B30" s="9"/>
      <c r="C30" s="73"/>
      <c r="D30" s="73"/>
    </row>
    <row r="31" spans="1:4" hidden="1" x14ac:dyDescent="0.25">
      <c r="A31" s="9"/>
      <c r="B31" s="9"/>
      <c r="C31" s="73"/>
      <c r="D31" s="73"/>
    </row>
    <row r="32" spans="1:4" hidden="1" x14ac:dyDescent="0.25"/>
    <row r="33" spans="1:4" hidden="1" x14ac:dyDescent="0.25"/>
    <row r="34" spans="1:4" hidden="1" x14ac:dyDescent="0.25"/>
    <row r="35" spans="1:4" hidden="1" x14ac:dyDescent="0.25"/>
    <row r="36" spans="1:4" hidden="1" x14ac:dyDescent="0.25">
      <c r="A36" s="2" t="s">
        <v>1</v>
      </c>
      <c r="B36" s="3"/>
      <c r="C36" s="3"/>
      <c r="D36" s="73" t="s">
        <v>0</v>
      </c>
    </row>
    <row r="37" spans="1:4" hidden="1" x14ac:dyDescent="0.25">
      <c r="A37" s="3" t="s">
        <v>9</v>
      </c>
      <c r="B37" s="3"/>
      <c r="C37" s="3"/>
      <c r="D37" s="3"/>
    </row>
    <row r="38" spans="1:4" hidden="1" x14ac:dyDescent="0.25">
      <c r="A38" s="4" t="s">
        <v>10</v>
      </c>
      <c r="B38" s="3"/>
      <c r="C38" s="3"/>
      <c r="D38" s="3"/>
    </row>
    <row r="39" spans="1:4" hidden="1" x14ac:dyDescent="0.25">
      <c r="A39" s="5" t="s">
        <v>11</v>
      </c>
      <c r="B39" s="6"/>
      <c r="C39" s="6"/>
      <c r="D39" s="6"/>
    </row>
    <row r="40" spans="1:4" hidden="1" x14ac:dyDescent="0.25">
      <c r="A40" s="5" t="s">
        <v>8</v>
      </c>
      <c r="B40" s="6"/>
      <c r="C40" s="6"/>
      <c r="D40" s="6"/>
    </row>
    <row r="41" spans="1:4" hidden="1" x14ac:dyDescent="0.25">
      <c r="A41" s="5"/>
      <c r="B41" s="6"/>
      <c r="C41" s="6"/>
      <c r="D41" s="6"/>
    </row>
    <row r="42" spans="1:4" hidden="1" x14ac:dyDescent="0.25">
      <c r="A42" s="119" t="s">
        <v>18</v>
      </c>
      <c r="B42" s="119"/>
      <c r="C42" s="119"/>
      <c r="D42" s="119"/>
    </row>
    <row r="43" spans="1:4" hidden="1" x14ac:dyDescent="0.25">
      <c r="A43" s="119" t="s">
        <v>35</v>
      </c>
      <c r="B43" s="119"/>
      <c r="C43" s="119"/>
      <c r="D43" s="119"/>
    </row>
    <row r="44" spans="1:4" hidden="1" x14ac:dyDescent="0.25">
      <c r="A44" s="9"/>
      <c r="B44" s="9"/>
      <c r="C44" s="9"/>
      <c r="D44" s="17" t="s">
        <v>13</v>
      </c>
    </row>
    <row r="45" spans="1:4" hidden="1" x14ac:dyDescent="0.25">
      <c r="A45" s="8" t="s">
        <v>2</v>
      </c>
      <c r="B45" s="8" t="s">
        <v>3</v>
      </c>
      <c r="C45" s="8" t="s">
        <v>4</v>
      </c>
      <c r="D45" s="8" t="s">
        <v>3</v>
      </c>
    </row>
    <row r="46" spans="1:4" hidden="1" x14ac:dyDescent="0.25">
      <c r="A46" s="10" t="s">
        <v>14</v>
      </c>
      <c r="B46" s="10">
        <f>B15</f>
        <v>100000000</v>
      </c>
      <c r="C46" s="11"/>
      <c r="D46" s="11"/>
    </row>
    <row r="47" spans="1:4" hidden="1" x14ac:dyDescent="0.25">
      <c r="A47" s="36"/>
      <c r="B47" s="37"/>
      <c r="C47" s="11"/>
      <c r="D47" s="11"/>
    </row>
    <row r="48" spans="1:4" hidden="1" x14ac:dyDescent="0.25">
      <c r="A48" s="10"/>
      <c r="B48" s="10"/>
      <c r="C48" s="11"/>
      <c r="D48" s="11"/>
    </row>
    <row r="49" spans="1:4" hidden="1" x14ac:dyDescent="0.25">
      <c r="A49" s="10"/>
      <c r="B49" s="10"/>
      <c r="C49" s="11"/>
      <c r="D49" s="11"/>
    </row>
    <row r="50" spans="1:4" hidden="1" x14ac:dyDescent="0.25">
      <c r="A50" s="10"/>
      <c r="B50" s="10"/>
      <c r="C50" s="11"/>
      <c r="D50" s="11"/>
    </row>
    <row r="51" spans="1:4" hidden="1" x14ac:dyDescent="0.25">
      <c r="A51" s="15" t="s">
        <v>5</v>
      </c>
      <c r="B51" s="10">
        <f>SUM(B46:B49)</f>
        <v>100000000</v>
      </c>
      <c r="C51" s="15" t="s">
        <v>5</v>
      </c>
      <c r="D51" s="10">
        <f>SUM(D47:D50)</f>
        <v>0</v>
      </c>
    </row>
    <row r="52" spans="1:4" hidden="1" x14ac:dyDescent="0.25">
      <c r="A52" s="15" t="s">
        <v>6</v>
      </c>
      <c r="B52" s="10">
        <f>B51-D51</f>
        <v>100000000</v>
      </c>
      <c r="C52" s="11"/>
      <c r="D52" s="11"/>
    </row>
    <row r="53" spans="1:4" hidden="1" x14ac:dyDescent="0.25">
      <c r="A53" s="9"/>
      <c r="B53" s="9"/>
      <c r="C53" s="9"/>
      <c r="D53" s="9"/>
    </row>
    <row r="54" spans="1:4" hidden="1" x14ac:dyDescent="0.25">
      <c r="A54" s="9"/>
      <c r="B54" s="9"/>
      <c r="C54" s="120" t="s">
        <v>36</v>
      </c>
      <c r="D54" s="120"/>
    </row>
    <row r="55" spans="1:4" hidden="1" x14ac:dyDescent="0.25">
      <c r="A55" s="9"/>
      <c r="B55" s="9"/>
      <c r="C55" s="121" t="s">
        <v>29</v>
      </c>
      <c r="D55" s="121"/>
    </row>
    <row r="56" spans="1:4" hidden="1" x14ac:dyDescent="0.25">
      <c r="A56" s="9"/>
      <c r="B56" s="9"/>
      <c r="C56" s="122"/>
      <c r="D56" s="122"/>
    </row>
    <row r="57" spans="1:4" hidden="1" x14ac:dyDescent="0.25">
      <c r="A57" s="9"/>
      <c r="B57" s="9"/>
      <c r="C57" s="75"/>
      <c r="D57" s="9"/>
    </row>
    <row r="58" spans="1:4" hidden="1" x14ac:dyDescent="0.25">
      <c r="A58" s="9"/>
      <c r="B58" s="9"/>
      <c r="C58" s="75"/>
      <c r="D58" s="9"/>
    </row>
    <row r="59" spans="1:4" hidden="1" x14ac:dyDescent="0.25">
      <c r="A59" s="9"/>
      <c r="B59" s="9"/>
      <c r="C59" s="74"/>
      <c r="D59" s="9"/>
    </row>
    <row r="60" spans="1:4" hidden="1" x14ac:dyDescent="0.25">
      <c r="A60" s="9"/>
      <c r="B60" s="9"/>
      <c r="C60" s="119" t="s">
        <v>27</v>
      </c>
      <c r="D60" s="119"/>
    </row>
    <row r="61" spans="1:4" hidden="1" x14ac:dyDescent="0.25">
      <c r="A61" s="9"/>
      <c r="B61" s="9"/>
      <c r="C61" s="73"/>
      <c r="D61" s="73"/>
    </row>
    <row r="62" spans="1:4" hidden="1" x14ac:dyDescent="0.25">
      <c r="A62" s="9"/>
      <c r="B62" s="9"/>
      <c r="C62" s="73"/>
      <c r="D62" s="73"/>
    </row>
    <row r="63" spans="1:4" hidden="1" x14ac:dyDescent="0.25">
      <c r="A63" s="9"/>
      <c r="B63" s="9"/>
      <c r="C63" s="73"/>
      <c r="D63" s="73"/>
    </row>
    <row r="64" spans="1:4" hidden="1" x14ac:dyDescent="0.25">
      <c r="A64" s="9"/>
      <c r="B64" s="9"/>
      <c r="C64" s="73"/>
      <c r="D64" s="73"/>
    </row>
    <row r="65" spans="1:4" hidden="1" x14ac:dyDescent="0.25">
      <c r="A65" s="9"/>
      <c r="B65" s="9"/>
      <c r="C65" s="73"/>
      <c r="D65" s="73"/>
    </row>
    <row r="66" spans="1:4" hidden="1" x14ac:dyDescent="0.25">
      <c r="A66" s="9"/>
      <c r="B66" s="9"/>
      <c r="C66" s="73"/>
      <c r="D66" s="73"/>
    </row>
    <row r="67" spans="1:4" hidden="1" x14ac:dyDescent="0.25">
      <c r="A67" s="9"/>
      <c r="B67" s="9"/>
      <c r="C67" s="73"/>
      <c r="D67" s="73"/>
    </row>
    <row r="68" spans="1:4" hidden="1" x14ac:dyDescent="0.25">
      <c r="A68" s="9"/>
      <c r="B68" s="9"/>
      <c r="C68" s="73"/>
      <c r="D68" s="73"/>
    </row>
    <row r="69" spans="1:4" hidden="1" x14ac:dyDescent="0.25"/>
    <row r="70" spans="1:4" hidden="1" x14ac:dyDescent="0.25"/>
    <row r="71" spans="1:4" hidden="1" x14ac:dyDescent="0.25"/>
    <row r="72" spans="1:4" hidden="1" x14ac:dyDescent="0.25"/>
    <row r="73" spans="1:4" hidden="1" x14ac:dyDescent="0.25">
      <c r="A73" s="2" t="s">
        <v>1</v>
      </c>
      <c r="B73" s="3"/>
      <c r="C73" s="3"/>
      <c r="D73" s="73" t="s">
        <v>0</v>
      </c>
    </row>
    <row r="74" spans="1:4" hidden="1" x14ac:dyDescent="0.25">
      <c r="A74" s="3" t="s">
        <v>9</v>
      </c>
      <c r="B74" s="3"/>
      <c r="C74" s="3"/>
      <c r="D74" s="3"/>
    </row>
    <row r="75" spans="1:4" hidden="1" x14ac:dyDescent="0.25">
      <c r="A75" s="4" t="s">
        <v>10</v>
      </c>
      <c r="B75" s="3"/>
      <c r="C75" s="3"/>
      <c r="D75" s="3"/>
    </row>
    <row r="76" spans="1:4" hidden="1" x14ac:dyDescent="0.25">
      <c r="A76" s="5" t="s">
        <v>11</v>
      </c>
      <c r="B76" s="6"/>
      <c r="C76" s="6"/>
      <c r="D76" s="6"/>
    </row>
    <row r="77" spans="1:4" hidden="1" x14ac:dyDescent="0.25">
      <c r="A77" s="5" t="s">
        <v>8</v>
      </c>
      <c r="B77" s="6"/>
      <c r="C77" s="6"/>
      <c r="D77" s="6"/>
    </row>
    <row r="78" spans="1:4" hidden="1" x14ac:dyDescent="0.25">
      <c r="A78" s="5"/>
      <c r="B78" s="6"/>
      <c r="C78" s="6"/>
      <c r="D78" s="6"/>
    </row>
    <row r="79" spans="1:4" hidden="1" x14ac:dyDescent="0.25">
      <c r="A79" s="119" t="s">
        <v>18</v>
      </c>
      <c r="B79" s="119"/>
      <c r="C79" s="119"/>
      <c r="D79" s="119"/>
    </row>
    <row r="80" spans="1:4" hidden="1" x14ac:dyDescent="0.25">
      <c r="A80" s="119" t="s">
        <v>37</v>
      </c>
      <c r="B80" s="119"/>
      <c r="C80" s="119"/>
      <c r="D80" s="119"/>
    </row>
    <row r="81" spans="1:4" hidden="1" x14ac:dyDescent="0.25">
      <c r="A81" s="9"/>
      <c r="B81" s="9"/>
      <c r="C81" s="9"/>
      <c r="D81" s="17" t="s">
        <v>13</v>
      </c>
    </row>
    <row r="82" spans="1:4" hidden="1" x14ac:dyDescent="0.25">
      <c r="A82" s="8" t="s">
        <v>2</v>
      </c>
      <c r="B82" s="8" t="s">
        <v>3</v>
      </c>
      <c r="C82" s="8" t="s">
        <v>4</v>
      </c>
      <c r="D82" s="8" t="s">
        <v>3</v>
      </c>
    </row>
    <row r="83" spans="1:4" hidden="1" x14ac:dyDescent="0.25">
      <c r="A83" s="10" t="s">
        <v>14</v>
      </c>
      <c r="B83" s="10">
        <f>B52</f>
        <v>100000000</v>
      </c>
      <c r="C83" s="11"/>
      <c r="D83" s="11"/>
    </row>
    <row r="84" spans="1:4" hidden="1" x14ac:dyDescent="0.25">
      <c r="A84" s="36"/>
      <c r="B84" s="37"/>
      <c r="C84" s="11"/>
      <c r="D84" s="11"/>
    </row>
    <row r="85" spans="1:4" hidden="1" x14ac:dyDescent="0.25">
      <c r="A85" s="10"/>
      <c r="B85" s="10"/>
      <c r="C85" s="11"/>
      <c r="D85" s="11"/>
    </row>
    <row r="86" spans="1:4" hidden="1" x14ac:dyDescent="0.25">
      <c r="A86" s="15" t="s">
        <v>5</v>
      </c>
      <c r="B86" s="10">
        <f>SUM(B83:B85)</f>
        <v>100000000</v>
      </c>
      <c r="C86" s="15" t="s">
        <v>5</v>
      </c>
      <c r="D86" s="10">
        <f>SUM(D84:D85)</f>
        <v>0</v>
      </c>
    </row>
    <row r="87" spans="1:4" hidden="1" x14ac:dyDescent="0.25">
      <c r="A87" s="15" t="s">
        <v>6</v>
      </c>
      <c r="B87" s="10">
        <f>B86-D86</f>
        <v>100000000</v>
      </c>
      <c r="C87" s="11"/>
      <c r="D87" s="11"/>
    </row>
    <row r="88" spans="1:4" hidden="1" x14ac:dyDescent="0.25">
      <c r="A88" s="9"/>
      <c r="B88" s="9"/>
      <c r="C88" s="9"/>
      <c r="D88" s="9"/>
    </row>
    <row r="89" spans="1:4" hidden="1" x14ac:dyDescent="0.25">
      <c r="A89" s="9"/>
      <c r="B89" s="9"/>
      <c r="C89" s="120" t="s">
        <v>38</v>
      </c>
      <c r="D89" s="120"/>
    </row>
    <row r="90" spans="1:4" hidden="1" x14ac:dyDescent="0.25">
      <c r="A90" s="9"/>
      <c r="B90" s="9"/>
      <c r="C90" s="121" t="s">
        <v>29</v>
      </c>
      <c r="D90" s="121"/>
    </row>
    <row r="91" spans="1:4" hidden="1" x14ac:dyDescent="0.25">
      <c r="A91" s="9"/>
      <c r="B91" s="9"/>
      <c r="C91" s="122"/>
      <c r="D91" s="122"/>
    </row>
    <row r="92" spans="1:4" hidden="1" x14ac:dyDescent="0.25">
      <c r="A92" s="9"/>
      <c r="B92" s="9"/>
      <c r="C92" s="75"/>
      <c r="D92" s="9"/>
    </row>
    <row r="93" spans="1:4" hidden="1" x14ac:dyDescent="0.25">
      <c r="A93" s="9"/>
      <c r="B93" s="9"/>
      <c r="C93" s="75"/>
      <c r="D93" s="9"/>
    </row>
    <row r="94" spans="1:4" hidden="1" x14ac:dyDescent="0.25">
      <c r="A94" s="9"/>
      <c r="B94" s="9"/>
      <c r="C94" s="9"/>
      <c r="D94" s="9"/>
    </row>
    <row r="95" spans="1:4" hidden="1" x14ac:dyDescent="0.25">
      <c r="A95" s="9"/>
      <c r="B95" s="9"/>
      <c r="C95" s="74"/>
      <c r="D95" s="9"/>
    </row>
    <row r="96" spans="1:4" hidden="1" x14ac:dyDescent="0.25">
      <c r="A96" s="9"/>
      <c r="B96" s="9"/>
      <c r="C96" s="119" t="s">
        <v>27</v>
      </c>
      <c r="D96" s="119"/>
    </row>
    <row r="97" spans="1:4" hidden="1" x14ac:dyDescent="0.25"/>
    <row r="98" spans="1:4" hidden="1" x14ac:dyDescent="0.25"/>
    <row r="99" spans="1:4" hidden="1" x14ac:dyDescent="0.25"/>
    <row r="100" spans="1:4" hidden="1" x14ac:dyDescent="0.25"/>
    <row r="101" spans="1:4" hidden="1" x14ac:dyDescent="0.25">
      <c r="A101" s="2" t="s">
        <v>1</v>
      </c>
      <c r="B101" s="3"/>
      <c r="C101" s="3"/>
      <c r="D101" s="92" t="s">
        <v>0</v>
      </c>
    </row>
    <row r="102" spans="1:4" hidden="1" x14ac:dyDescent="0.25">
      <c r="A102" s="3" t="s">
        <v>9</v>
      </c>
      <c r="B102" s="3"/>
      <c r="C102" s="3"/>
      <c r="D102" s="3"/>
    </row>
    <row r="103" spans="1:4" hidden="1" x14ac:dyDescent="0.25">
      <c r="A103" s="4" t="s">
        <v>10</v>
      </c>
      <c r="B103" s="3"/>
      <c r="C103" s="3"/>
      <c r="D103" s="3"/>
    </row>
    <row r="104" spans="1:4" hidden="1" x14ac:dyDescent="0.25">
      <c r="A104" s="5" t="s">
        <v>11</v>
      </c>
      <c r="B104" s="6"/>
      <c r="C104" s="6"/>
      <c r="D104" s="6"/>
    </row>
    <row r="105" spans="1:4" hidden="1" x14ac:dyDescent="0.25">
      <c r="A105" s="5" t="s">
        <v>8</v>
      </c>
      <c r="B105" s="6"/>
      <c r="C105" s="6"/>
      <c r="D105" s="6"/>
    </row>
    <row r="106" spans="1:4" hidden="1" x14ac:dyDescent="0.25">
      <c r="A106" s="5"/>
      <c r="B106" s="6"/>
      <c r="C106" s="6"/>
      <c r="D106" s="6"/>
    </row>
    <row r="107" spans="1:4" hidden="1" x14ac:dyDescent="0.25">
      <c r="A107" s="119" t="s">
        <v>18</v>
      </c>
      <c r="B107" s="119"/>
      <c r="C107" s="119"/>
      <c r="D107" s="119"/>
    </row>
    <row r="108" spans="1:4" hidden="1" x14ac:dyDescent="0.25">
      <c r="A108" s="119" t="s">
        <v>92</v>
      </c>
      <c r="B108" s="119"/>
      <c r="C108" s="119"/>
      <c r="D108" s="119"/>
    </row>
    <row r="109" spans="1:4" hidden="1" x14ac:dyDescent="0.25">
      <c r="A109" s="9"/>
      <c r="B109" s="9"/>
      <c r="C109" s="9"/>
      <c r="D109" s="17" t="s">
        <v>13</v>
      </c>
    </row>
    <row r="110" spans="1:4" hidden="1" x14ac:dyDescent="0.25">
      <c r="A110" s="8" t="s">
        <v>2</v>
      </c>
      <c r="B110" s="8" t="s">
        <v>3</v>
      </c>
      <c r="C110" s="8" t="s">
        <v>4</v>
      </c>
      <c r="D110" s="8" t="s">
        <v>3</v>
      </c>
    </row>
    <row r="111" spans="1:4" hidden="1" x14ac:dyDescent="0.25">
      <c r="A111" s="10" t="s">
        <v>14</v>
      </c>
      <c r="B111" s="10">
        <f>B87</f>
        <v>100000000</v>
      </c>
      <c r="C111" s="11"/>
      <c r="D111" s="11"/>
    </row>
    <row r="112" spans="1:4" hidden="1" x14ac:dyDescent="0.25">
      <c r="A112" s="36"/>
      <c r="B112" s="37"/>
      <c r="C112" s="11"/>
      <c r="D112" s="11"/>
    </row>
    <row r="113" spans="1:4" hidden="1" x14ac:dyDescent="0.25">
      <c r="A113" s="10"/>
      <c r="B113" s="10"/>
      <c r="C113" s="11"/>
      <c r="D113" s="11"/>
    </row>
    <row r="114" spans="1:4" hidden="1" x14ac:dyDescent="0.25">
      <c r="A114" s="15" t="s">
        <v>5</v>
      </c>
      <c r="B114" s="10">
        <f>SUM(B111:B113)</f>
        <v>100000000</v>
      </c>
      <c r="C114" s="15" t="s">
        <v>5</v>
      </c>
      <c r="D114" s="10">
        <f>SUM(D112:D113)</f>
        <v>0</v>
      </c>
    </row>
    <row r="115" spans="1:4" hidden="1" x14ac:dyDescent="0.25">
      <c r="A115" s="15" t="s">
        <v>6</v>
      </c>
      <c r="B115" s="10">
        <f>B114-D114</f>
        <v>100000000</v>
      </c>
      <c r="C115" s="11"/>
      <c r="D115" s="11"/>
    </row>
    <row r="116" spans="1:4" hidden="1" x14ac:dyDescent="0.25">
      <c r="A116" s="9"/>
      <c r="B116" s="9"/>
      <c r="C116" s="9"/>
      <c r="D116" s="9"/>
    </row>
    <row r="117" spans="1:4" hidden="1" x14ac:dyDescent="0.25">
      <c r="A117" s="9"/>
      <c r="B117" s="9"/>
      <c r="C117" s="120" t="s">
        <v>83</v>
      </c>
      <c r="D117" s="120"/>
    </row>
    <row r="118" spans="1:4" hidden="1" x14ac:dyDescent="0.25">
      <c r="A118" s="9"/>
      <c r="B118" s="9"/>
      <c r="C118" s="121" t="s">
        <v>29</v>
      </c>
      <c r="D118" s="121"/>
    </row>
    <row r="119" spans="1:4" hidden="1" x14ac:dyDescent="0.25">
      <c r="A119" s="9"/>
      <c r="B119" s="9"/>
      <c r="C119" s="122"/>
      <c r="D119" s="122"/>
    </row>
    <row r="120" spans="1:4" hidden="1" x14ac:dyDescent="0.25">
      <c r="A120" s="9"/>
      <c r="B120" s="9"/>
      <c r="C120" s="94"/>
      <c r="D120" s="9"/>
    </row>
    <row r="121" spans="1:4" hidden="1" x14ac:dyDescent="0.25">
      <c r="A121" s="9"/>
      <c r="B121" s="9"/>
      <c r="C121" s="94"/>
      <c r="D121" s="9"/>
    </row>
    <row r="122" spans="1:4" hidden="1" x14ac:dyDescent="0.25">
      <c r="A122" s="9"/>
      <c r="B122" s="9"/>
      <c r="C122" s="9"/>
      <c r="D122" s="9"/>
    </row>
    <row r="123" spans="1:4" hidden="1" x14ac:dyDescent="0.25">
      <c r="A123" s="9"/>
      <c r="B123" s="9"/>
      <c r="C123" s="119" t="s">
        <v>27</v>
      </c>
      <c r="D123" s="119"/>
    </row>
    <row r="124" spans="1:4" hidden="1" x14ac:dyDescent="0.25"/>
    <row r="125" spans="1:4" hidden="1" x14ac:dyDescent="0.25"/>
    <row r="126" spans="1:4" hidden="1" x14ac:dyDescent="0.25"/>
    <row r="127" spans="1:4" hidden="1" x14ac:dyDescent="0.25"/>
    <row r="128" spans="1:4" x14ac:dyDescent="0.25">
      <c r="A128" s="2" t="s">
        <v>1</v>
      </c>
      <c r="B128" s="3"/>
      <c r="C128" s="3"/>
      <c r="D128" s="109" t="s">
        <v>0</v>
      </c>
    </row>
    <row r="129" spans="1:4" x14ac:dyDescent="0.25">
      <c r="A129" s="3" t="s">
        <v>9</v>
      </c>
      <c r="B129" s="3"/>
      <c r="C129" s="3"/>
      <c r="D129" s="3"/>
    </row>
    <row r="130" spans="1:4" x14ac:dyDescent="0.25">
      <c r="A130" s="4" t="s">
        <v>10</v>
      </c>
      <c r="B130" s="3"/>
      <c r="C130" s="3"/>
      <c r="D130" s="3"/>
    </row>
    <row r="131" spans="1:4" x14ac:dyDescent="0.25">
      <c r="A131" s="5" t="s">
        <v>11</v>
      </c>
      <c r="B131" s="6"/>
      <c r="C131" s="6"/>
      <c r="D131" s="6"/>
    </row>
    <row r="132" spans="1:4" x14ac:dyDescent="0.25">
      <c r="A132" s="5" t="s">
        <v>8</v>
      </c>
      <c r="B132" s="6"/>
      <c r="C132" s="6"/>
      <c r="D132" s="6"/>
    </row>
    <row r="133" spans="1:4" x14ac:dyDescent="0.25">
      <c r="A133" s="5"/>
      <c r="B133" s="6"/>
      <c r="C133" s="6"/>
      <c r="D133" s="6"/>
    </row>
    <row r="134" spans="1:4" x14ac:dyDescent="0.25">
      <c r="A134" s="119" t="s">
        <v>18</v>
      </c>
      <c r="B134" s="119"/>
      <c r="C134" s="119"/>
      <c r="D134" s="119"/>
    </row>
    <row r="135" spans="1:4" x14ac:dyDescent="0.25">
      <c r="A135" s="119" t="s">
        <v>106</v>
      </c>
      <c r="B135" s="119"/>
      <c r="C135" s="119"/>
      <c r="D135" s="119"/>
    </row>
    <row r="136" spans="1:4" x14ac:dyDescent="0.25">
      <c r="A136" s="9"/>
      <c r="B136" s="9"/>
      <c r="C136" s="9"/>
      <c r="D136" s="17" t="s">
        <v>13</v>
      </c>
    </row>
    <row r="137" spans="1:4" x14ac:dyDescent="0.25">
      <c r="A137" s="8" t="s">
        <v>2</v>
      </c>
      <c r="B137" s="8" t="s">
        <v>3</v>
      </c>
      <c r="C137" s="8" t="s">
        <v>4</v>
      </c>
      <c r="D137" s="8" t="s">
        <v>3</v>
      </c>
    </row>
    <row r="138" spans="1:4" x14ac:dyDescent="0.25">
      <c r="A138" s="10" t="s">
        <v>14</v>
      </c>
      <c r="B138" s="10">
        <f>B114</f>
        <v>100000000</v>
      </c>
      <c r="C138" s="11"/>
      <c r="D138" s="11"/>
    </row>
    <row r="139" spans="1:4" ht="25.5" customHeight="1" x14ac:dyDescent="0.25">
      <c r="A139" s="36" t="s">
        <v>107</v>
      </c>
      <c r="B139" s="37">
        <v>105140000</v>
      </c>
      <c r="C139" s="11" t="s">
        <v>109</v>
      </c>
      <c r="D139" s="11">
        <v>40020000</v>
      </c>
    </row>
    <row r="140" spans="1:4" ht="33.75" customHeight="1" x14ac:dyDescent="0.25">
      <c r="A140" s="116" t="s">
        <v>108</v>
      </c>
      <c r="B140" s="11">
        <v>1840000</v>
      </c>
      <c r="C140" s="11"/>
      <c r="D140" s="11"/>
    </row>
    <row r="141" spans="1:4" x14ac:dyDescent="0.25">
      <c r="A141" s="15" t="s">
        <v>5</v>
      </c>
      <c r="B141" s="10">
        <f>SUM(B138:B140)</f>
        <v>206980000</v>
      </c>
      <c r="C141" s="15" t="s">
        <v>5</v>
      </c>
      <c r="D141" s="10">
        <f>SUM(D139:D140)</f>
        <v>40020000</v>
      </c>
    </row>
    <row r="142" spans="1:4" x14ac:dyDescent="0.25">
      <c r="A142" s="15" t="s">
        <v>6</v>
      </c>
      <c r="B142" s="10">
        <f>B141-D141</f>
        <v>166960000</v>
      </c>
      <c r="C142" s="11"/>
      <c r="D142" s="11"/>
    </row>
    <row r="143" spans="1:4" x14ac:dyDescent="0.25">
      <c r="A143" s="9"/>
      <c r="B143" s="9"/>
      <c r="C143" s="9"/>
      <c r="D143" s="9"/>
    </row>
    <row r="144" spans="1:4" x14ac:dyDescent="0.25">
      <c r="A144" s="9"/>
      <c r="B144" s="9"/>
      <c r="C144" s="120" t="s">
        <v>110</v>
      </c>
      <c r="D144" s="120"/>
    </row>
    <row r="145" spans="1:4" x14ac:dyDescent="0.25">
      <c r="A145" s="9"/>
      <c r="B145" s="9"/>
      <c r="C145" s="121" t="s">
        <v>29</v>
      </c>
      <c r="D145" s="121"/>
    </row>
    <row r="146" spans="1:4" x14ac:dyDescent="0.25">
      <c r="A146" s="9"/>
      <c r="B146" s="9"/>
      <c r="C146" s="122"/>
      <c r="D146" s="122"/>
    </row>
    <row r="147" spans="1:4" x14ac:dyDescent="0.25">
      <c r="A147" s="9"/>
      <c r="B147" s="9"/>
      <c r="C147" s="111"/>
      <c r="D147" s="9"/>
    </row>
    <row r="148" spans="1:4" x14ac:dyDescent="0.25">
      <c r="A148" s="9"/>
      <c r="B148" s="9"/>
      <c r="C148" s="111"/>
      <c r="D148" s="9"/>
    </row>
    <row r="149" spans="1:4" x14ac:dyDescent="0.25">
      <c r="A149" s="9"/>
      <c r="B149" s="9"/>
      <c r="C149" s="9"/>
      <c r="D149" s="9"/>
    </row>
    <row r="150" spans="1:4" x14ac:dyDescent="0.25">
      <c r="A150" s="9"/>
      <c r="B150" s="9"/>
      <c r="C150" s="119" t="s">
        <v>27</v>
      </c>
      <c r="D150" s="119"/>
    </row>
  </sheetData>
  <mergeCells count="30">
    <mergeCell ref="C91:D91"/>
    <mergeCell ref="C96:D96"/>
    <mergeCell ref="C54:D54"/>
    <mergeCell ref="C55:D55"/>
    <mergeCell ref="A42:D42"/>
    <mergeCell ref="A43:D43"/>
    <mergeCell ref="C56:D56"/>
    <mergeCell ref="C60:D60"/>
    <mergeCell ref="A79:D79"/>
    <mergeCell ref="A80:D80"/>
    <mergeCell ref="C89:D89"/>
    <mergeCell ref="C90:D90"/>
    <mergeCell ref="C23:D23"/>
    <mergeCell ref="A7:D7"/>
    <mergeCell ref="A8:D8"/>
    <mergeCell ref="C17:D17"/>
    <mergeCell ref="C18:D18"/>
    <mergeCell ref="C19:D19"/>
    <mergeCell ref="C123:D123"/>
    <mergeCell ref="A107:D107"/>
    <mergeCell ref="A108:D108"/>
    <mergeCell ref="C117:D117"/>
    <mergeCell ref="C118:D118"/>
    <mergeCell ref="C119:D119"/>
    <mergeCell ref="C150:D150"/>
    <mergeCell ref="A134:D134"/>
    <mergeCell ref="A135:D135"/>
    <mergeCell ref="C144:D144"/>
    <mergeCell ref="C145:D145"/>
    <mergeCell ref="C146:D146"/>
  </mergeCells>
  <pageMargins left="0.37" right="0.19" top="0.36" bottom="0.2" header="0.23" footer="0.16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3"/>
  <sheetViews>
    <sheetView topLeftCell="A120" workbookViewId="0">
      <selection activeCell="B156" sqref="B156"/>
    </sheetView>
  </sheetViews>
  <sheetFormatPr defaultRowHeight="15.75" x14ac:dyDescent="0.25"/>
  <cols>
    <col min="1" max="1" width="30.85546875" style="40" customWidth="1"/>
    <col min="2" max="2" width="13.140625" style="40" customWidth="1"/>
    <col min="3" max="3" width="66.7109375" style="40" customWidth="1"/>
    <col min="4" max="4" width="18.28515625" style="40" customWidth="1"/>
    <col min="5" max="5" width="9.140625" style="40"/>
    <col min="6" max="6" width="12.42578125" style="40" bestFit="1" customWidth="1"/>
    <col min="7" max="16384" width="9.140625" style="40"/>
  </cols>
  <sheetData>
    <row r="1" spans="1:4" hidden="1" x14ac:dyDescent="0.25">
      <c r="A1" s="38" t="s">
        <v>46</v>
      </c>
      <c r="B1" s="39"/>
      <c r="C1" s="39"/>
      <c r="D1" s="64" t="s">
        <v>0</v>
      </c>
    </row>
    <row r="2" spans="1:4" hidden="1" x14ac:dyDescent="0.25">
      <c r="A2" s="39" t="s">
        <v>28</v>
      </c>
      <c r="B2" s="39"/>
      <c r="C2" s="39"/>
      <c r="D2" s="39"/>
    </row>
    <row r="3" spans="1:4" hidden="1" x14ac:dyDescent="0.25">
      <c r="A3" s="41" t="s">
        <v>20</v>
      </c>
      <c r="B3" s="39"/>
      <c r="C3" s="39"/>
      <c r="D3" s="39"/>
    </row>
    <row r="4" spans="1:4" hidden="1" x14ac:dyDescent="0.25">
      <c r="A4" s="42" t="s">
        <v>11</v>
      </c>
      <c r="B4" s="43"/>
      <c r="C4" s="43"/>
      <c r="D4" s="43"/>
    </row>
    <row r="5" spans="1:4" hidden="1" x14ac:dyDescent="0.25">
      <c r="A5" s="42" t="s">
        <v>8</v>
      </c>
      <c r="B5" s="43"/>
      <c r="C5" s="43"/>
      <c r="D5" s="43"/>
    </row>
    <row r="6" spans="1:4" hidden="1" x14ac:dyDescent="0.25">
      <c r="A6" s="123" t="s">
        <v>19</v>
      </c>
      <c r="B6" s="123"/>
      <c r="C6" s="123"/>
      <c r="D6" s="123"/>
    </row>
    <row r="7" spans="1:4" hidden="1" x14ac:dyDescent="0.25">
      <c r="A7" s="123" t="s">
        <v>31</v>
      </c>
      <c r="B7" s="123"/>
      <c r="C7" s="123"/>
      <c r="D7" s="123"/>
    </row>
    <row r="8" spans="1:4" hidden="1" x14ac:dyDescent="0.25">
      <c r="D8" s="44" t="s">
        <v>13</v>
      </c>
    </row>
    <row r="9" spans="1:4" hidden="1" x14ac:dyDescent="0.25">
      <c r="A9" s="45" t="s">
        <v>2</v>
      </c>
      <c r="B9" s="45" t="s">
        <v>3</v>
      </c>
      <c r="C9" s="45" t="s">
        <v>4</v>
      </c>
      <c r="D9" s="45" t="s">
        <v>3</v>
      </c>
    </row>
    <row r="10" spans="1:4" ht="56.25" hidden="1" customHeight="1" x14ac:dyDescent="0.25">
      <c r="A10" s="46" t="s">
        <v>16</v>
      </c>
      <c r="B10" s="46">
        <f>0</f>
        <v>0</v>
      </c>
      <c r="C10" s="49"/>
      <c r="D10" s="58"/>
    </row>
    <row r="11" spans="1:4" ht="36.75" hidden="1" customHeight="1" x14ac:dyDescent="0.25">
      <c r="A11" s="59" t="s">
        <v>42</v>
      </c>
      <c r="B11" s="80">
        <v>100000000</v>
      </c>
      <c r="C11" s="55"/>
      <c r="D11" s="50"/>
    </row>
    <row r="12" spans="1:4" ht="22.5" hidden="1" customHeight="1" x14ac:dyDescent="0.25">
      <c r="A12" s="51" t="s">
        <v>5</v>
      </c>
      <c r="B12" s="46">
        <f>B11</f>
        <v>100000000</v>
      </c>
      <c r="C12" s="52"/>
      <c r="D12" s="57">
        <f>SUM(D10:D11)</f>
        <v>0</v>
      </c>
    </row>
    <row r="13" spans="1:4" ht="22.5" hidden="1" customHeight="1" x14ac:dyDescent="0.25">
      <c r="A13" s="51" t="s">
        <v>6</v>
      </c>
      <c r="B13" s="46">
        <f>B12-D12</f>
        <v>100000000</v>
      </c>
      <c r="C13" s="47"/>
      <c r="D13" s="47"/>
    </row>
    <row r="14" spans="1:4" hidden="1" x14ac:dyDescent="0.25"/>
    <row r="15" spans="1:4" hidden="1" x14ac:dyDescent="0.25">
      <c r="C15" s="124" t="s">
        <v>48</v>
      </c>
      <c r="D15" s="124"/>
    </row>
    <row r="16" spans="1:4" hidden="1" x14ac:dyDescent="0.25">
      <c r="C16" s="125" t="s">
        <v>12</v>
      </c>
      <c r="D16" s="125"/>
    </row>
    <row r="17" spans="3:4" hidden="1" x14ac:dyDescent="0.25">
      <c r="C17" s="126"/>
      <c r="D17" s="126"/>
    </row>
    <row r="18" spans="3:4" hidden="1" x14ac:dyDescent="0.25">
      <c r="C18" s="63"/>
    </row>
    <row r="19" spans="3:4" hidden="1" x14ac:dyDescent="0.25">
      <c r="C19" s="63"/>
    </row>
    <row r="20" spans="3:4" hidden="1" x14ac:dyDescent="0.25">
      <c r="C20" s="63"/>
    </row>
    <row r="21" spans="3:4" hidden="1" x14ac:dyDescent="0.25">
      <c r="C21" s="123" t="s">
        <v>27</v>
      </c>
      <c r="D21" s="123"/>
    </row>
    <row r="22" spans="3:4" hidden="1" x14ac:dyDescent="0.25">
      <c r="C22" s="76"/>
      <c r="D22" s="76"/>
    </row>
    <row r="23" spans="3:4" hidden="1" x14ac:dyDescent="0.25">
      <c r="C23" s="76"/>
      <c r="D23" s="76"/>
    </row>
    <row r="24" spans="3:4" hidden="1" x14ac:dyDescent="0.25">
      <c r="C24" s="76"/>
      <c r="D24" s="76"/>
    </row>
    <row r="25" spans="3:4" hidden="1" x14ac:dyDescent="0.25">
      <c r="C25" s="76"/>
      <c r="D25" s="76"/>
    </row>
    <row r="26" spans="3:4" hidden="1" x14ac:dyDescent="0.25">
      <c r="C26" s="76"/>
      <c r="D26" s="76"/>
    </row>
    <row r="27" spans="3:4" hidden="1" x14ac:dyDescent="0.25">
      <c r="C27" s="76"/>
      <c r="D27" s="76"/>
    </row>
    <row r="28" spans="3:4" hidden="1" x14ac:dyDescent="0.25">
      <c r="C28" s="64"/>
      <c r="D28" s="64"/>
    </row>
    <row r="29" spans="3:4" hidden="1" x14ac:dyDescent="0.25"/>
    <row r="30" spans="3:4" hidden="1" x14ac:dyDescent="0.25"/>
    <row r="31" spans="3:4" hidden="1" x14ac:dyDescent="0.25"/>
    <row r="32" spans="3:4" hidden="1" x14ac:dyDescent="0.25"/>
    <row r="33" spans="1:4" hidden="1" x14ac:dyDescent="0.25"/>
    <row r="34" spans="1:4" hidden="1" x14ac:dyDescent="0.25">
      <c r="A34" s="38" t="s">
        <v>46</v>
      </c>
      <c r="B34" s="39"/>
      <c r="C34" s="39"/>
      <c r="D34" s="76" t="s">
        <v>0</v>
      </c>
    </row>
    <row r="35" spans="1:4" hidden="1" x14ac:dyDescent="0.25">
      <c r="A35" s="39" t="s">
        <v>28</v>
      </c>
      <c r="B35" s="39"/>
      <c r="C35" s="39"/>
      <c r="D35" s="39"/>
    </row>
    <row r="36" spans="1:4" hidden="1" x14ac:dyDescent="0.25">
      <c r="A36" s="41" t="s">
        <v>20</v>
      </c>
      <c r="B36" s="39"/>
      <c r="C36" s="39"/>
      <c r="D36" s="39"/>
    </row>
    <row r="37" spans="1:4" hidden="1" x14ac:dyDescent="0.25">
      <c r="A37" s="42" t="s">
        <v>11</v>
      </c>
      <c r="B37" s="43"/>
      <c r="C37" s="43"/>
      <c r="D37" s="43"/>
    </row>
    <row r="38" spans="1:4" hidden="1" x14ac:dyDescent="0.25">
      <c r="A38" s="42" t="s">
        <v>8</v>
      </c>
      <c r="B38" s="43"/>
      <c r="C38" s="43"/>
      <c r="D38" s="43"/>
    </row>
    <row r="39" spans="1:4" hidden="1" x14ac:dyDescent="0.25">
      <c r="A39" s="123" t="s">
        <v>19</v>
      </c>
      <c r="B39" s="123"/>
      <c r="C39" s="123"/>
      <c r="D39" s="123"/>
    </row>
    <row r="40" spans="1:4" hidden="1" x14ac:dyDescent="0.25">
      <c r="A40" s="123" t="s">
        <v>47</v>
      </c>
      <c r="B40" s="123"/>
      <c r="C40" s="123"/>
      <c r="D40" s="123"/>
    </row>
    <row r="41" spans="1:4" hidden="1" x14ac:dyDescent="0.25">
      <c r="D41" s="44" t="s">
        <v>13</v>
      </c>
    </row>
    <row r="42" spans="1:4" hidden="1" x14ac:dyDescent="0.25">
      <c r="A42" s="45" t="s">
        <v>2</v>
      </c>
      <c r="B42" s="45" t="s">
        <v>3</v>
      </c>
      <c r="C42" s="45" t="s">
        <v>4</v>
      </c>
      <c r="D42" s="45" t="s">
        <v>3</v>
      </c>
    </row>
    <row r="43" spans="1:4" ht="30" hidden="1" x14ac:dyDescent="0.25">
      <c r="A43" s="46" t="s">
        <v>16</v>
      </c>
      <c r="B43" s="46">
        <f>B13</f>
        <v>100000000</v>
      </c>
      <c r="C43" s="49" t="s">
        <v>43</v>
      </c>
      <c r="D43" s="58">
        <v>3160500</v>
      </c>
    </row>
    <row r="44" spans="1:4" ht="30.75" hidden="1" customHeight="1" x14ac:dyDescent="0.25">
      <c r="A44" s="59"/>
      <c r="B44" s="80"/>
      <c r="C44" s="55" t="s">
        <v>44</v>
      </c>
      <c r="D44" s="50">
        <v>7981366</v>
      </c>
    </row>
    <row r="45" spans="1:4" ht="38.25" hidden="1" customHeight="1" x14ac:dyDescent="0.25">
      <c r="A45" s="78"/>
      <c r="B45" s="79"/>
      <c r="C45" s="55" t="s">
        <v>45</v>
      </c>
      <c r="D45" s="50">
        <v>3330000</v>
      </c>
    </row>
    <row r="46" spans="1:4" ht="25.5" hidden="1" customHeight="1" x14ac:dyDescent="0.25">
      <c r="A46" s="51" t="s">
        <v>5</v>
      </c>
      <c r="B46" s="46">
        <f>B43</f>
        <v>100000000</v>
      </c>
      <c r="C46" s="52"/>
      <c r="D46" s="57">
        <f>SUM(D43:D45)</f>
        <v>14471866</v>
      </c>
    </row>
    <row r="47" spans="1:4" ht="27" hidden="1" customHeight="1" x14ac:dyDescent="0.25">
      <c r="A47" s="51" t="s">
        <v>6</v>
      </c>
      <c r="B47" s="46">
        <f>B46-D46</f>
        <v>85528134</v>
      </c>
      <c r="C47" s="47"/>
      <c r="D47" s="47"/>
    </row>
    <row r="48" spans="1:4" hidden="1" x14ac:dyDescent="0.25"/>
    <row r="49" spans="1:4" hidden="1" x14ac:dyDescent="0.25">
      <c r="C49" s="124" t="s">
        <v>49</v>
      </c>
      <c r="D49" s="124"/>
    </row>
    <row r="50" spans="1:4" hidden="1" x14ac:dyDescent="0.25">
      <c r="C50" s="125" t="s">
        <v>12</v>
      </c>
      <c r="D50" s="125"/>
    </row>
    <row r="51" spans="1:4" hidden="1" x14ac:dyDescent="0.25">
      <c r="C51" s="126"/>
      <c r="D51" s="126"/>
    </row>
    <row r="52" spans="1:4" hidden="1" x14ac:dyDescent="0.25">
      <c r="C52" s="77"/>
    </row>
    <row r="53" spans="1:4" hidden="1" x14ac:dyDescent="0.25">
      <c r="C53" s="77"/>
    </row>
    <row r="54" spans="1:4" hidden="1" x14ac:dyDescent="0.25">
      <c r="C54" s="77"/>
    </row>
    <row r="55" spans="1:4" hidden="1" x14ac:dyDescent="0.25">
      <c r="C55" s="123" t="s">
        <v>27</v>
      </c>
      <c r="D55" s="123"/>
    </row>
    <row r="56" spans="1:4" hidden="1" x14ac:dyDescent="0.25"/>
    <row r="57" spans="1:4" hidden="1" x14ac:dyDescent="0.25"/>
    <row r="58" spans="1:4" hidden="1" x14ac:dyDescent="0.25"/>
    <row r="59" spans="1:4" hidden="1" x14ac:dyDescent="0.25"/>
    <row r="60" spans="1:4" hidden="1" x14ac:dyDescent="0.25"/>
    <row r="61" spans="1:4" hidden="1" x14ac:dyDescent="0.25"/>
    <row r="62" spans="1:4" hidden="1" x14ac:dyDescent="0.25">
      <c r="A62" s="38" t="s">
        <v>46</v>
      </c>
      <c r="B62" s="39"/>
      <c r="C62" s="39"/>
      <c r="D62" s="76" t="s">
        <v>0</v>
      </c>
    </row>
    <row r="63" spans="1:4" hidden="1" x14ac:dyDescent="0.25">
      <c r="A63" s="39" t="s">
        <v>28</v>
      </c>
      <c r="B63" s="39"/>
      <c r="C63" s="39"/>
      <c r="D63" s="39"/>
    </row>
    <row r="64" spans="1:4" hidden="1" x14ac:dyDescent="0.25">
      <c r="A64" s="41" t="s">
        <v>20</v>
      </c>
      <c r="B64" s="39"/>
      <c r="C64" s="39"/>
      <c r="D64" s="39"/>
    </row>
    <row r="65" spans="1:4" hidden="1" x14ac:dyDescent="0.25">
      <c r="A65" s="42" t="s">
        <v>11</v>
      </c>
      <c r="B65" s="43"/>
      <c r="C65" s="43"/>
      <c r="D65" s="43"/>
    </row>
    <row r="66" spans="1:4" hidden="1" x14ac:dyDescent="0.25">
      <c r="A66" s="42" t="s">
        <v>8</v>
      </c>
      <c r="B66" s="43"/>
      <c r="C66" s="43"/>
      <c r="D66" s="43"/>
    </row>
    <row r="67" spans="1:4" hidden="1" x14ac:dyDescent="0.25">
      <c r="A67" s="123" t="s">
        <v>19</v>
      </c>
      <c r="B67" s="123"/>
      <c r="C67" s="123"/>
      <c r="D67" s="123"/>
    </row>
    <row r="68" spans="1:4" hidden="1" x14ac:dyDescent="0.25">
      <c r="A68" s="123" t="s">
        <v>51</v>
      </c>
      <c r="B68" s="123"/>
      <c r="C68" s="123"/>
      <c r="D68" s="123"/>
    </row>
    <row r="69" spans="1:4" hidden="1" x14ac:dyDescent="0.25">
      <c r="D69" s="44" t="s">
        <v>13</v>
      </c>
    </row>
    <row r="70" spans="1:4" hidden="1" x14ac:dyDescent="0.25">
      <c r="A70" s="45" t="s">
        <v>2</v>
      </c>
      <c r="B70" s="45" t="s">
        <v>3</v>
      </c>
      <c r="C70" s="45" t="s">
        <v>4</v>
      </c>
      <c r="D70" s="45" t="s">
        <v>3</v>
      </c>
    </row>
    <row r="71" spans="1:4" ht="37.5" hidden="1" customHeight="1" x14ac:dyDescent="0.25">
      <c r="A71" s="46" t="s">
        <v>16</v>
      </c>
      <c r="B71" s="46">
        <f>B47</f>
        <v>85528134</v>
      </c>
      <c r="C71" s="84" t="s">
        <v>71</v>
      </c>
      <c r="D71" s="85">
        <v>2922000</v>
      </c>
    </row>
    <row r="72" spans="1:4" ht="35.25" hidden="1" customHeight="1" x14ac:dyDescent="0.25">
      <c r="A72" s="59"/>
      <c r="B72" s="80"/>
      <c r="C72" s="84" t="s">
        <v>72</v>
      </c>
      <c r="D72" s="85">
        <v>505000</v>
      </c>
    </row>
    <row r="73" spans="1:4" ht="26.25" hidden="1" customHeight="1" x14ac:dyDescent="0.25">
      <c r="A73" s="83"/>
      <c r="B73" s="83"/>
      <c r="C73" s="84" t="s">
        <v>73</v>
      </c>
      <c r="D73" s="85">
        <v>3652688</v>
      </c>
    </row>
    <row r="74" spans="1:4" ht="34.5" hidden="1" customHeight="1" x14ac:dyDescent="0.25">
      <c r="A74" s="83"/>
      <c r="B74" s="83"/>
      <c r="C74" s="86" t="s">
        <v>74</v>
      </c>
      <c r="D74" s="85">
        <v>1354500</v>
      </c>
    </row>
    <row r="75" spans="1:4" ht="34.5" hidden="1" customHeight="1" x14ac:dyDescent="0.25">
      <c r="A75" s="83"/>
      <c r="B75" s="83"/>
      <c r="C75" s="87" t="s">
        <v>75</v>
      </c>
      <c r="D75" s="88">
        <v>4800000</v>
      </c>
    </row>
    <row r="76" spans="1:4" ht="34.5" hidden="1" customHeight="1" x14ac:dyDescent="0.25">
      <c r="A76" s="83"/>
      <c r="B76" s="83"/>
      <c r="C76" s="87" t="s">
        <v>76</v>
      </c>
      <c r="D76" s="88">
        <v>2920000</v>
      </c>
    </row>
    <row r="77" spans="1:4" ht="23.25" hidden="1" customHeight="1" x14ac:dyDescent="0.25">
      <c r="A77" s="83"/>
      <c r="B77" s="83"/>
      <c r="C77" s="56"/>
      <c r="D77" s="48"/>
    </row>
    <row r="78" spans="1:4" ht="23.25" hidden="1" customHeight="1" x14ac:dyDescent="0.25">
      <c r="A78" s="51" t="s">
        <v>5</v>
      </c>
      <c r="B78" s="46">
        <f>B71</f>
        <v>85528134</v>
      </c>
      <c r="C78" s="52"/>
      <c r="D78" s="57">
        <f>SUM(D71:D77)</f>
        <v>16154188</v>
      </c>
    </row>
    <row r="79" spans="1:4" ht="23.25" hidden="1" customHeight="1" x14ac:dyDescent="0.25">
      <c r="A79" s="51" t="s">
        <v>6</v>
      </c>
      <c r="B79" s="46">
        <f>B78-D78</f>
        <v>69373946</v>
      </c>
      <c r="C79" s="47"/>
      <c r="D79" s="47"/>
    </row>
    <row r="80" spans="1:4" hidden="1" x14ac:dyDescent="0.25"/>
    <row r="81" spans="1:4" hidden="1" x14ac:dyDescent="0.25">
      <c r="C81" s="124" t="s">
        <v>52</v>
      </c>
      <c r="D81" s="124"/>
    </row>
    <row r="82" spans="1:4" hidden="1" x14ac:dyDescent="0.25">
      <c r="C82" s="125" t="s">
        <v>12</v>
      </c>
      <c r="D82" s="125"/>
    </row>
    <row r="83" spans="1:4" hidden="1" x14ac:dyDescent="0.25">
      <c r="C83" s="126"/>
      <c r="D83" s="126"/>
    </row>
    <row r="84" spans="1:4" hidden="1" x14ac:dyDescent="0.25">
      <c r="C84" s="77"/>
    </row>
    <row r="85" spans="1:4" hidden="1" x14ac:dyDescent="0.25">
      <c r="C85" s="77"/>
    </row>
    <row r="86" spans="1:4" hidden="1" x14ac:dyDescent="0.25">
      <c r="C86" s="77"/>
    </row>
    <row r="87" spans="1:4" hidden="1" x14ac:dyDescent="0.25">
      <c r="C87" s="123" t="s">
        <v>27</v>
      </c>
      <c r="D87" s="123"/>
    </row>
    <row r="88" spans="1:4" hidden="1" x14ac:dyDescent="0.25"/>
    <row r="89" spans="1:4" hidden="1" x14ac:dyDescent="0.25"/>
    <row r="90" spans="1:4" hidden="1" x14ac:dyDescent="0.25"/>
    <row r="91" spans="1:4" hidden="1" x14ac:dyDescent="0.25">
      <c r="A91" s="38" t="s">
        <v>46</v>
      </c>
      <c r="B91" s="39"/>
      <c r="C91" s="39"/>
      <c r="D91" s="81" t="s">
        <v>0</v>
      </c>
    </row>
    <row r="92" spans="1:4" hidden="1" x14ac:dyDescent="0.25">
      <c r="A92" s="39" t="s">
        <v>28</v>
      </c>
      <c r="B92" s="39"/>
      <c r="C92" s="39"/>
      <c r="D92" s="39"/>
    </row>
    <row r="93" spans="1:4" hidden="1" x14ac:dyDescent="0.25">
      <c r="A93" s="41" t="s">
        <v>20</v>
      </c>
      <c r="B93" s="39"/>
      <c r="C93" s="39"/>
      <c r="D93" s="39"/>
    </row>
    <row r="94" spans="1:4" hidden="1" x14ac:dyDescent="0.25">
      <c r="A94" s="42" t="s">
        <v>11</v>
      </c>
      <c r="B94" s="43"/>
      <c r="C94" s="43"/>
      <c r="D94" s="43"/>
    </row>
    <row r="95" spans="1:4" hidden="1" x14ac:dyDescent="0.25">
      <c r="A95" s="42" t="s">
        <v>8</v>
      </c>
      <c r="B95" s="43"/>
      <c r="C95" s="43"/>
      <c r="D95" s="43"/>
    </row>
    <row r="96" spans="1:4" hidden="1" x14ac:dyDescent="0.25">
      <c r="A96" s="123" t="s">
        <v>19</v>
      </c>
      <c r="B96" s="123"/>
      <c r="C96" s="123"/>
      <c r="D96" s="123"/>
    </row>
    <row r="97" spans="1:4" hidden="1" x14ac:dyDescent="0.25">
      <c r="A97" s="123" t="s">
        <v>77</v>
      </c>
      <c r="B97" s="123"/>
      <c r="C97" s="123"/>
      <c r="D97" s="123"/>
    </row>
    <row r="98" spans="1:4" hidden="1" x14ac:dyDescent="0.25">
      <c r="D98" s="44" t="s">
        <v>13</v>
      </c>
    </row>
    <row r="99" spans="1:4" hidden="1" x14ac:dyDescent="0.25">
      <c r="A99" s="45" t="s">
        <v>2</v>
      </c>
      <c r="B99" s="45" t="s">
        <v>3</v>
      </c>
      <c r="C99" s="45" t="s">
        <v>4</v>
      </c>
      <c r="D99" s="45" t="s">
        <v>3</v>
      </c>
    </row>
    <row r="100" spans="1:4" hidden="1" x14ac:dyDescent="0.25">
      <c r="A100" s="46" t="s">
        <v>16</v>
      </c>
      <c r="B100" s="46">
        <f>B79</f>
        <v>69373946</v>
      </c>
      <c r="C100" s="84"/>
      <c r="D100" s="85"/>
    </row>
    <row r="101" spans="1:4" ht="41.25" hidden="1" customHeight="1" x14ac:dyDescent="0.25">
      <c r="A101" s="59"/>
      <c r="B101" s="80"/>
      <c r="C101" s="106" t="s">
        <v>88</v>
      </c>
      <c r="D101" s="107">
        <v>2563000</v>
      </c>
    </row>
    <row r="102" spans="1:4" ht="52.5" hidden="1" customHeight="1" x14ac:dyDescent="0.25">
      <c r="A102" s="83"/>
      <c r="B102" s="83"/>
      <c r="C102" s="106" t="s">
        <v>89</v>
      </c>
      <c r="D102" s="107">
        <v>1773000</v>
      </c>
    </row>
    <row r="103" spans="1:4" ht="41.25" hidden="1" customHeight="1" x14ac:dyDescent="0.25">
      <c r="A103" s="83"/>
      <c r="B103" s="83"/>
      <c r="C103" s="106" t="s">
        <v>90</v>
      </c>
      <c r="D103" s="107">
        <v>2700000</v>
      </c>
    </row>
    <row r="104" spans="1:4" ht="41.25" hidden="1" customHeight="1" x14ac:dyDescent="0.25">
      <c r="A104" s="83"/>
      <c r="B104" s="83"/>
      <c r="C104" s="108" t="s">
        <v>91</v>
      </c>
      <c r="D104" s="107">
        <v>11037935</v>
      </c>
    </row>
    <row r="105" spans="1:4" ht="27.75" hidden="1" customHeight="1" x14ac:dyDescent="0.25">
      <c r="A105" s="83"/>
      <c r="B105" s="83"/>
      <c r="C105" s="87" t="s">
        <v>100</v>
      </c>
      <c r="D105" s="88">
        <v>3045000</v>
      </c>
    </row>
    <row r="106" spans="1:4" ht="27.75" hidden="1" customHeight="1" x14ac:dyDescent="0.25">
      <c r="A106" s="83"/>
      <c r="B106" s="83"/>
      <c r="C106" s="56"/>
      <c r="D106" s="48"/>
    </row>
    <row r="107" spans="1:4" ht="27.75" hidden="1" customHeight="1" x14ac:dyDescent="0.25">
      <c r="A107" s="51" t="s">
        <v>5</v>
      </c>
      <c r="B107" s="46">
        <f>B100</f>
        <v>69373946</v>
      </c>
      <c r="C107" s="52"/>
      <c r="D107" s="57">
        <f>SUM(D100:D106)</f>
        <v>21118935</v>
      </c>
    </row>
    <row r="108" spans="1:4" ht="27.75" hidden="1" customHeight="1" x14ac:dyDescent="0.25">
      <c r="A108" s="51" t="s">
        <v>6</v>
      </c>
      <c r="B108" s="46">
        <f>B107-D107</f>
        <v>48255011</v>
      </c>
      <c r="C108" s="47"/>
      <c r="D108" s="47"/>
    </row>
    <row r="109" spans="1:4" hidden="1" x14ac:dyDescent="0.25"/>
    <row r="110" spans="1:4" hidden="1" x14ac:dyDescent="0.25">
      <c r="C110" s="124" t="s">
        <v>78</v>
      </c>
      <c r="D110" s="124"/>
    </row>
    <row r="111" spans="1:4" hidden="1" x14ac:dyDescent="0.25">
      <c r="C111" s="125" t="s">
        <v>12</v>
      </c>
      <c r="D111" s="125"/>
    </row>
    <row r="112" spans="1:4" hidden="1" x14ac:dyDescent="0.25">
      <c r="C112" s="126"/>
      <c r="D112" s="126"/>
    </row>
    <row r="113" spans="1:4" hidden="1" x14ac:dyDescent="0.25">
      <c r="C113" s="82"/>
    </row>
    <row r="114" spans="1:4" hidden="1" x14ac:dyDescent="0.25">
      <c r="C114" s="82"/>
    </row>
    <row r="115" spans="1:4" hidden="1" x14ac:dyDescent="0.25">
      <c r="C115" s="82"/>
    </row>
    <row r="116" spans="1:4" hidden="1" x14ac:dyDescent="0.25">
      <c r="C116" s="123" t="s">
        <v>27</v>
      </c>
      <c r="D116" s="123"/>
    </row>
    <row r="117" spans="1:4" hidden="1" x14ac:dyDescent="0.25"/>
    <row r="118" spans="1:4" hidden="1" x14ac:dyDescent="0.25"/>
    <row r="119" spans="1:4" hidden="1" x14ac:dyDescent="0.25"/>
    <row r="120" spans="1:4" x14ac:dyDescent="0.25">
      <c r="A120" s="38" t="s">
        <v>46</v>
      </c>
      <c r="B120" s="39"/>
      <c r="C120" s="39"/>
      <c r="D120" s="112" t="s">
        <v>0</v>
      </c>
    </row>
    <row r="121" spans="1:4" x14ac:dyDescent="0.25">
      <c r="A121" s="39" t="s">
        <v>28</v>
      </c>
      <c r="B121" s="39"/>
      <c r="C121" s="39"/>
      <c r="D121" s="39"/>
    </row>
    <row r="122" spans="1:4" x14ac:dyDescent="0.25">
      <c r="A122" s="41" t="s">
        <v>20</v>
      </c>
      <c r="B122" s="39"/>
      <c r="C122" s="39"/>
      <c r="D122" s="39"/>
    </row>
    <row r="123" spans="1:4" x14ac:dyDescent="0.25">
      <c r="A123" s="42" t="s">
        <v>11</v>
      </c>
      <c r="B123" s="43"/>
      <c r="C123" s="43"/>
      <c r="D123" s="43"/>
    </row>
    <row r="124" spans="1:4" x14ac:dyDescent="0.25">
      <c r="A124" s="42" t="s">
        <v>8</v>
      </c>
      <c r="B124" s="43"/>
      <c r="C124" s="43"/>
      <c r="D124" s="43"/>
    </row>
    <row r="125" spans="1:4" x14ac:dyDescent="0.25">
      <c r="A125" s="123" t="s">
        <v>19</v>
      </c>
      <c r="B125" s="123"/>
      <c r="C125" s="123"/>
      <c r="D125" s="123"/>
    </row>
    <row r="126" spans="1:4" x14ac:dyDescent="0.25">
      <c r="A126" s="123" t="s">
        <v>111</v>
      </c>
      <c r="B126" s="123"/>
      <c r="C126" s="123"/>
      <c r="D126" s="123"/>
    </row>
    <row r="127" spans="1:4" x14ac:dyDescent="0.25">
      <c r="D127" s="44" t="s">
        <v>13</v>
      </c>
    </row>
    <row r="128" spans="1:4" x14ac:dyDescent="0.25">
      <c r="A128" s="45" t="s">
        <v>2</v>
      </c>
      <c r="B128" s="45" t="s">
        <v>3</v>
      </c>
      <c r="C128" s="45" t="s">
        <v>4</v>
      </c>
      <c r="D128" s="45" t="s">
        <v>3</v>
      </c>
    </row>
    <row r="129" spans="1:4" x14ac:dyDescent="0.25">
      <c r="A129" s="46" t="s">
        <v>16</v>
      </c>
      <c r="B129" s="46">
        <f>B108</f>
        <v>48255011</v>
      </c>
      <c r="C129" s="84"/>
      <c r="D129" s="85"/>
    </row>
    <row r="130" spans="1:4" ht="33" customHeight="1" x14ac:dyDescent="0.25">
      <c r="A130" s="59" t="s">
        <v>112</v>
      </c>
      <c r="B130" s="80">
        <v>555306000</v>
      </c>
      <c r="C130" s="106" t="s">
        <v>114</v>
      </c>
      <c r="D130" s="107">
        <v>2505000</v>
      </c>
    </row>
    <row r="131" spans="1:4" ht="36" customHeight="1" x14ac:dyDescent="0.25">
      <c r="A131" s="59" t="s">
        <v>113</v>
      </c>
      <c r="B131" s="80">
        <v>7471000</v>
      </c>
      <c r="C131" s="106" t="s">
        <v>115</v>
      </c>
      <c r="D131" s="107">
        <v>2085000</v>
      </c>
    </row>
    <row r="132" spans="1:4" ht="29.1" customHeight="1" x14ac:dyDescent="0.25">
      <c r="A132" s="83"/>
      <c r="B132" s="83"/>
      <c r="C132" s="106" t="s">
        <v>116</v>
      </c>
      <c r="D132" s="107">
        <v>10250902</v>
      </c>
    </row>
    <row r="133" spans="1:4" ht="29.1" customHeight="1" x14ac:dyDescent="0.25">
      <c r="A133" s="83"/>
      <c r="B133" s="83"/>
      <c r="C133" s="108" t="s">
        <v>117</v>
      </c>
      <c r="D133" s="107">
        <v>550000</v>
      </c>
    </row>
    <row r="134" spans="1:4" ht="39" customHeight="1" x14ac:dyDescent="0.25">
      <c r="A134" s="83"/>
      <c r="B134" s="83"/>
      <c r="C134" s="86" t="s">
        <v>118</v>
      </c>
      <c r="D134" s="88">
        <v>1300000</v>
      </c>
    </row>
    <row r="135" spans="1:4" ht="32.25" customHeight="1" x14ac:dyDescent="0.25">
      <c r="A135" s="83"/>
      <c r="B135" s="83"/>
      <c r="C135" s="118" t="s">
        <v>119</v>
      </c>
      <c r="D135" s="88">
        <v>3580500</v>
      </c>
    </row>
    <row r="136" spans="1:4" ht="29.1" customHeight="1" x14ac:dyDescent="0.25">
      <c r="A136" s="83"/>
      <c r="B136" s="83"/>
      <c r="C136" s="118" t="s">
        <v>120</v>
      </c>
      <c r="D136" s="88">
        <v>498768950</v>
      </c>
    </row>
    <row r="137" spans="1:4" ht="29.1" customHeight="1" x14ac:dyDescent="0.25">
      <c r="A137" s="83"/>
      <c r="B137" s="83"/>
      <c r="C137" s="118" t="s">
        <v>121</v>
      </c>
      <c r="D137" s="88">
        <v>94600</v>
      </c>
    </row>
    <row r="138" spans="1:4" ht="29.1" customHeight="1" x14ac:dyDescent="0.25">
      <c r="A138" s="83"/>
      <c r="B138" s="83"/>
      <c r="C138" s="118" t="s">
        <v>122</v>
      </c>
      <c r="D138" s="88">
        <v>75990000</v>
      </c>
    </row>
    <row r="139" spans="1:4" ht="29.1" customHeight="1" x14ac:dyDescent="0.25">
      <c r="A139" s="83"/>
      <c r="B139" s="83"/>
      <c r="C139" s="118" t="s">
        <v>123</v>
      </c>
      <c r="D139" s="88">
        <v>3490000</v>
      </c>
    </row>
    <row r="140" spans="1:4" ht="31.5" customHeight="1" x14ac:dyDescent="0.25">
      <c r="A140" s="83"/>
      <c r="B140" s="83"/>
      <c r="C140" s="118" t="s">
        <v>124</v>
      </c>
      <c r="D140" s="88">
        <v>117059</v>
      </c>
    </row>
    <row r="141" spans="1:4" ht="29.1" customHeight="1" x14ac:dyDescent="0.25">
      <c r="A141" s="83"/>
      <c r="B141" s="83"/>
      <c r="C141" s="56" t="s">
        <v>125</v>
      </c>
      <c r="D141" s="48">
        <v>2100000</v>
      </c>
    </row>
    <row r="142" spans="1:4" ht="29.1" customHeight="1" x14ac:dyDescent="0.25">
      <c r="A142" s="83"/>
      <c r="B142" s="83"/>
      <c r="C142" s="56" t="s">
        <v>126</v>
      </c>
      <c r="D142" s="117">
        <v>1200000</v>
      </c>
    </row>
    <row r="143" spans="1:4" ht="29.1" customHeight="1" x14ac:dyDescent="0.25">
      <c r="A143" s="83"/>
      <c r="B143" s="83"/>
      <c r="C143" s="56" t="s">
        <v>127</v>
      </c>
      <c r="D143" s="117">
        <v>9000000</v>
      </c>
    </row>
    <row r="144" spans="1:4" ht="29.1" customHeight="1" x14ac:dyDescent="0.25">
      <c r="A144" s="51" t="s">
        <v>5</v>
      </c>
      <c r="B144" s="46">
        <f>B129+B130+B131+B132</f>
        <v>611032011</v>
      </c>
      <c r="C144" s="52"/>
      <c r="D144" s="57">
        <f>SUM(D129:D143)</f>
        <v>611032011</v>
      </c>
    </row>
    <row r="145" spans="1:4" ht="29.1" customHeight="1" x14ac:dyDescent="0.25">
      <c r="A145" s="51" t="s">
        <v>6</v>
      </c>
      <c r="B145" s="46">
        <f>B144-D144</f>
        <v>0</v>
      </c>
      <c r="C145" s="47"/>
      <c r="D145" s="47"/>
    </row>
    <row r="147" spans="1:4" x14ac:dyDescent="0.25">
      <c r="C147" s="124" t="s">
        <v>136</v>
      </c>
      <c r="D147" s="124"/>
    </row>
    <row r="148" spans="1:4" x14ac:dyDescent="0.25">
      <c r="C148" s="125" t="s">
        <v>12</v>
      </c>
      <c r="D148" s="125"/>
    </row>
    <row r="149" spans="1:4" x14ac:dyDescent="0.25">
      <c r="C149" s="126"/>
      <c r="D149" s="126"/>
    </row>
    <row r="150" spans="1:4" x14ac:dyDescent="0.25">
      <c r="C150" s="113"/>
    </row>
    <row r="151" spans="1:4" x14ac:dyDescent="0.25">
      <c r="C151" s="113"/>
    </row>
    <row r="152" spans="1:4" x14ac:dyDescent="0.25">
      <c r="C152" s="113"/>
    </row>
    <row r="153" spans="1:4" x14ac:dyDescent="0.25">
      <c r="C153" s="123" t="s">
        <v>27</v>
      </c>
      <c r="D153" s="123"/>
    </row>
  </sheetData>
  <mergeCells count="30">
    <mergeCell ref="C87:D87"/>
    <mergeCell ref="A39:D39"/>
    <mergeCell ref="A40:D40"/>
    <mergeCell ref="C49:D49"/>
    <mergeCell ref="C50:D50"/>
    <mergeCell ref="C51:D51"/>
    <mergeCell ref="C55:D55"/>
    <mergeCell ref="A67:D67"/>
    <mergeCell ref="C81:D81"/>
    <mergeCell ref="C82:D82"/>
    <mergeCell ref="C83:D83"/>
    <mergeCell ref="C21:D21"/>
    <mergeCell ref="A68:D68"/>
    <mergeCell ref="A6:D6"/>
    <mergeCell ref="A7:D7"/>
    <mergeCell ref="C15:D15"/>
    <mergeCell ref="C16:D16"/>
    <mergeCell ref="C17:D17"/>
    <mergeCell ref="C116:D116"/>
    <mergeCell ref="A96:D96"/>
    <mergeCell ref="A97:D97"/>
    <mergeCell ref="C110:D110"/>
    <mergeCell ref="C111:D111"/>
    <mergeCell ref="C112:D112"/>
    <mergeCell ref="C153:D153"/>
    <mergeCell ref="A125:D125"/>
    <mergeCell ref="A126:D126"/>
    <mergeCell ref="C147:D147"/>
    <mergeCell ref="C148:D148"/>
    <mergeCell ref="C149:D149"/>
  </mergeCells>
  <pageMargins left="0.28000000000000003" right="0.3" top="0.33" bottom="0.16" header="0.23" footer="0.16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2"/>
  <sheetViews>
    <sheetView topLeftCell="A111" zoomScaleNormal="100" workbookViewId="0">
      <selection activeCell="A110" sqref="A1:XFD110"/>
    </sheetView>
  </sheetViews>
  <sheetFormatPr defaultRowHeight="15.75" x14ac:dyDescent="0.25"/>
  <cols>
    <col min="1" max="1" width="34.85546875" style="9" customWidth="1"/>
    <col min="2" max="2" width="14" style="9" customWidth="1"/>
    <col min="3" max="3" width="62.42578125" style="9" customWidth="1"/>
    <col min="4" max="4" width="19.7109375" style="9" customWidth="1"/>
    <col min="5" max="16384" width="9.140625" style="9"/>
  </cols>
  <sheetData>
    <row r="1" spans="1:4" hidden="1" x14ac:dyDescent="0.25">
      <c r="A1" s="2" t="s">
        <v>1</v>
      </c>
      <c r="B1" s="3"/>
      <c r="C1" s="3"/>
      <c r="D1" s="71" t="s">
        <v>0</v>
      </c>
    </row>
    <row r="2" spans="1:4" hidden="1" x14ac:dyDescent="0.25">
      <c r="A2" s="3" t="s">
        <v>9</v>
      </c>
      <c r="B2" s="3"/>
      <c r="C2" s="3"/>
      <c r="D2" s="3"/>
    </row>
    <row r="3" spans="1:4" hidden="1" x14ac:dyDescent="0.25">
      <c r="A3" s="4" t="s">
        <v>21</v>
      </c>
      <c r="B3" s="3"/>
      <c r="C3" s="3"/>
      <c r="D3" s="3"/>
    </row>
    <row r="4" spans="1:4" hidden="1" x14ac:dyDescent="0.25">
      <c r="A4" s="5" t="s">
        <v>11</v>
      </c>
      <c r="B4" s="6"/>
      <c r="C4" s="6"/>
      <c r="D4" s="6"/>
    </row>
    <row r="5" spans="1:4" hidden="1" x14ac:dyDescent="0.25">
      <c r="A5" s="5" t="s">
        <v>8</v>
      </c>
      <c r="B5" s="6"/>
      <c r="C5" s="6"/>
      <c r="D5" s="6"/>
    </row>
    <row r="6" spans="1:4" hidden="1" x14ac:dyDescent="0.25">
      <c r="A6" s="119" t="s">
        <v>22</v>
      </c>
      <c r="B6" s="119"/>
      <c r="C6" s="119"/>
      <c r="D6" s="119"/>
    </row>
    <row r="7" spans="1:4" hidden="1" x14ac:dyDescent="0.25">
      <c r="A7" s="119" t="s">
        <v>53</v>
      </c>
      <c r="B7" s="119"/>
      <c r="C7" s="119"/>
      <c r="D7" s="119"/>
    </row>
    <row r="8" spans="1:4" hidden="1" x14ac:dyDescent="0.25">
      <c r="D8" s="17" t="s">
        <v>13</v>
      </c>
    </row>
    <row r="9" spans="1:4" hidden="1" x14ac:dyDescent="0.25">
      <c r="A9" s="8" t="s">
        <v>2</v>
      </c>
      <c r="B9" s="8" t="s">
        <v>3</v>
      </c>
      <c r="C9" s="8" t="s">
        <v>4</v>
      </c>
      <c r="D9" s="8" t="s">
        <v>3</v>
      </c>
    </row>
    <row r="10" spans="1:4" ht="32.25" hidden="1" customHeight="1" x14ac:dyDescent="0.25">
      <c r="A10" s="10" t="s">
        <v>16</v>
      </c>
      <c r="B10" s="10">
        <v>52355865</v>
      </c>
      <c r="C10" s="11"/>
      <c r="D10" s="11"/>
    </row>
    <row r="11" spans="1:4" ht="32.25" hidden="1" customHeight="1" x14ac:dyDescent="0.25">
      <c r="A11" s="11" t="s">
        <v>68</v>
      </c>
      <c r="B11" s="11">
        <v>2561214</v>
      </c>
      <c r="C11" s="54"/>
      <c r="D11" s="32"/>
    </row>
    <row r="12" spans="1:4" ht="32.25" hidden="1" customHeight="1" x14ac:dyDescent="0.25">
      <c r="A12" s="15" t="s">
        <v>5</v>
      </c>
      <c r="B12" s="10">
        <f>B10+B11</f>
        <v>54917079</v>
      </c>
      <c r="C12" s="18"/>
      <c r="D12" s="10">
        <f>D10+D11</f>
        <v>0</v>
      </c>
    </row>
    <row r="13" spans="1:4" ht="32.25" hidden="1" customHeight="1" x14ac:dyDescent="0.25">
      <c r="A13" s="15" t="s">
        <v>6</v>
      </c>
      <c r="B13" s="10">
        <f>B12-D12</f>
        <v>54917079</v>
      </c>
      <c r="C13" s="11"/>
      <c r="D13" s="11"/>
    </row>
    <row r="14" spans="1:4" hidden="1" x14ac:dyDescent="0.25">
      <c r="C14" s="120" t="s">
        <v>54</v>
      </c>
      <c r="D14" s="120"/>
    </row>
    <row r="15" spans="1:4" hidden="1" x14ac:dyDescent="0.25">
      <c r="C15" s="121" t="s">
        <v>12</v>
      </c>
      <c r="D15" s="121"/>
    </row>
    <row r="16" spans="1:4" hidden="1" x14ac:dyDescent="0.25">
      <c r="C16" s="122"/>
      <c r="D16" s="122"/>
    </row>
    <row r="17" spans="1:4" hidden="1" x14ac:dyDescent="0.25">
      <c r="C17" s="75"/>
      <c r="D17" s="75"/>
    </row>
    <row r="18" spans="1:4" hidden="1" x14ac:dyDescent="0.25">
      <c r="C18" s="72"/>
    </row>
    <row r="19" spans="1:4" hidden="1" x14ac:dyDescent="0.25">
      <c r="C19" s="72"/>
    </row>
    <row r="20" spans="1:4" hidden="1" x14ac:dyDescent="0.25">
      <c r="C20" s="119" t="s">
        <v>27</v>
      </c>
      <c r="D20" s="119"/>
    </row>
    <row r="21" spans="1:4" hidden="1" x14ac:dyDescent="0.25">
      <c r="C21" s="53"/>
      <c r="D21" s="53"/>
    </row>
    <row r="22" spans="1:4" hidden="1" x14ac:dyDescent="0.25">
      <c r="C22" s="73"/>
      <c r="D22" s="73"/>
    </row>
    <row r="23" spans="1:4" hidden="1" x14ac:dyDescent="0.25">
      <c r="C23" s="73"/>
      <c r="D23" s="73"/>
    </row>
    <row r="24" spans="1:4" hidden="1" x14ac:dyDescent="0.25">
      <c r="C24" s="73"/>
      <c r="D24" s="73"/>
    </row>
    <row r="25" spans="1:4" hidden="1" x14ac:dyDescent="0.25">
      <c r="C25" s="73"/>
      <c r="D25" s="73"/>
    </row>
    <row r="26" spans="1:4" hidden="1" x14ac:dyDescent="0.25">
      <c r="C26" s="73"/>
      <c r="D26" s="73"/>
    </row>
    <row r="27" spans="1:4" hidden="1" x14ac:dyDescent="0.25">
      <c r="C27" s="53"/>
      <c r="D27" s="53"/>
    </row>
    <row r="28" spans="1:4" hidden="1" x14ac:dyDescent="0.25">
      <c r="C28" s="53"/>
      <c r="D28" s="53"/>
    </row>
    <row r="29" spans="1:4" hidden="1" x14ac:dyDescent="0.25">
      <c r="C29" s="53"/>
      <c r="D29" s="53"/>
    </row>
    <row r="30" spans="1:4" hidden="1" x14ac:dyDescent="0.25">
      <c r="C30" s="53"/>
      <c r="D30" s="53"/>
    </row>
    <row r="31" spans="1:4" hidden="1" x14ac:dyDescent="0.25">
      <c r="A31" s="2" t="s">
        <v>1</v>
      </c>
      <c r="B31" s="3"/>
      <c r="C31" s="3"/>
      <c r="D31" s="73" t="s">
        <v>0</v>
      </c>
    </row>
    <row r="32" spans="1:4" hidden="1" x14ac:dyDescent="0.25">
      <c r="A32" s="3" t="s">
        <v>9</v>
      </c>
      <c r="B32" s="3"/>
      <c r="C32" s="3"/>
      <c r="D32" s="3"/>
    </row>
    <row r="33" spans="1:4" hidden="1" x14ac:dyDescent="0.25">
      <c r="A33" s="4" t="s">
        <v>21</v>
      </c>
      <c r="B33" s="3"/>
      <c r="C33" s="3"/>
      <c r="D33" s="3"/>
    </row>
    <row r="34" spans="1:4" hidden="1" x14ac:dyDescent="0.25">
      <c r="A34" s="5" t="s">
        <v>11</v>
      </c>
      <c r="B34" s="6"/>
      <c r="C34" s="6"/>
      <c r="D34" s="6"/>
    </row>
    <row r="35" spans="1:4" hidden="1" x14ac:dyDescent="0.25">
      <c r="A35" s="5" t="s">
        <v>8</v>
      </c>
      <c r="B35" s="6"/>
      <c r="C35" s="6"/>
      <c r="D35" s="6"/>
    </row>
    <row r="36" spans="1:4" hidden="1" x14ac:dyDescent="0.25">
      <c r="A36" s="119" t="s">
        <v>22</v>
      </c>
      <c r="B36" s="119"/>
      <c r="C36" s="119"/>
      <c r="D36" s="119"/>
    </row>
    <row r="37" spans="1:4" hidden="1" x14ac:dyDescent="0.25">
      <c r="A37" s="119" t="s">
        <v>55</v>
      </c>
      <c r="B37" s="119"/>
      <c r="C37" s="119"/>
      <c r="D37" s="119"/>
    </row>
    <row r="38" spans="1:4" hidden="1" x14ac:dyDescent="0.25">
      <c r="D38" s="17" t="s">
        <v>13</v>
      </c>
    </row>
    <row r="39" spans="1:4" hidden="1" x14ac:dyDescent="0.25">
      <c r="A39" s="8" t="s">
        <v>2</v>
      </c>
      <c r="B39" s="8" t="s">
        <v>3</v>
      </c>
      <c r="C39" s="8" t="s">
        <v>4</v>
      </c>
      <c r="D39" s="8" t="s">
        <v>3</v>
      </c>
    </row>
    <row r="40" spans="1:4" ht="31.5" hidden="1" customHeight="1" x14ac:dyDescent="0.25">
      <c r="A40" s="10" t="s">
        <v>16</v>
      </c>
      <c r="B40" s="10">
        <f>B13</f>
        <v>54917079</v>
      </c>
      <c r="C40" s="11"/>
      <c r="D40" s="11"/>
    </row>
    <row r="41" spans="1:4" ht="31.5" hidden="1" customHeight="1" x14ac:dyDescent="0.25">
      <c r="A41" s="10"/>
      <c r="B41" s="10"/>
      <c r="C41" s="54"/>
      <c r="D41" s="32"/>
    </row>
    <row r="42" spans="1:4" ht="21" hidden="1" customHeight="1" x14ac:dyDescent="0.25">
      <c r="A42" s="15" t="s">
        <v>5</v>
      </c>
      <c r="B42" s="10">
        <f>B40</f>
        <v>54917079</v>
      </c>
      <c r="C42" s="18"/>
      <c r="D42" s="10">
        <f>D40+D41</f>
        <v>0</v>
      </c>
    </row>
    <row r="43" spans="1:4" ht="31.5" hidden="1" customHeight="1" x14ac:dyDescent="0.25">
      <c r="A43" s="15" t="s">
        <v>6</v>
      </c>
      <c r="B43" s="10">
        <f>B42-D42</f>
        <v>54917079</v>
      </c>
      <c r="C43" s="11"/>
      <c r="D43" s="11"/>
    </row>
    <row r="44" spans="1:4" hidden="1" x14ac:dyDescent="0.25">
      <c r="C44" s="120" t="s">
        <v>56</v>
      </c>
      <c r="D44" s="120"/>
    </row>
    <row r="45" spans="1:4" hidden="1" x14ac:dyDescent="0.25">
      <c r="C45" s="121" t="s">
        <v>12</v>
      </c>
      <c r="D45" s="121"/>
    </row>
    <row r="46" spans="1:4" hidden="1" x14ac:dyDescent="0.25">
      <c r="C46" s="122"/>
      <c r="D46" s="122"/>
    </row>
    <row r="47" spans="1:4" hidden="1" x14ac:dyDescent="0.25">
      <c r="C47" s="75"/>
      <c r="D47" s="75"/>
    </row>
    <row r="48" spans="1:4" hidden="1" x14ac:dyDescent="0.25">
      <c r="C48" s="75"/>
    </row>
    <row r="49" spans="1:4" hidden="1" x14ac:dyDescent="0.25">
      <c r="C49" s="75"/>
    </row>
    <row r="50" spans="1:4" hidden="1" x14ac:dyDescent="0.25">
      <c r="C50" s="119" t="s">
        <v>27</v>
      </c>
      <c r="D50" s="119"/>
    </row>
    <row r="51" spans="1:4" hidden="1" x14ac:dyDescent="0.25">
      <c r="C51" s="73"/>
      <c r="D51" s="73"/>
    </row>
    <row r="52" spans="1:4" hidden="1" x14ac:dyDescent="0.25">
      <c r="C52" s="53"/>
      <c r="D52" s="53"/>
    </row>
    <row r="53" spans="1:4" hidden="1" x14ac:dyDescent="0.25">
      <c r="C53" s="53"/>
      <c r="D53" s="53"/>
    </row>
    <row r="54" spans="1:4" hidden="1" x14ac:dyDescent="0.25">
      <c r="C54" s="53"/>
      <c r="D54" s="53"/>
    </row>
    <row r="55" spans="1:4" hidden="1" x14ac:dyDescent="0.25">
      <c r="C55" s="53"/>
      <c r="D55" s="53"/>
    </row>
    <row r="56" spans="1:4" hidden="1" x14ac:dyDescent="0.25">
      <c r="C56" s="53"/>
      <c r="D56" s="53"/>
    </row>
    <row r="57" spans="1:4" hidden="1" x14ac:dyDescent="0.25">
      <c r="C57" s="53"/>
      <c r="D57" s="53"/>
    </row>
    <row r="58" spans="1:4" hidden="1" x14ac:dyDescent="0.25">
      <c r="C58" s="53"/>
      <c r="D58" s="53"/>
    </row>
    <row r="59" spans="1:4" hidden="1" x14ac:dyDescent="0.25">
      <c r="C59" s="53"/>
      <c r="D59" s="53"/>
    </row>
    <row r="60" spans="1:4" hidden="1" x14ac:dyDescent="0.25">
      <c r="C60" s="53"/>
      <c r="D60" s="53"/>
    </row>
    <row r="61" spans="1:4" hidden="1" x14ac:dyDescent="0.25"/>
    <row r="62" spans="1:4" hidden="1" x14ac:dyDescent="0.25">
      <c r="A62" s="2" t="s">
        <v>1</v>
      </c>
      <c r="B62" s="3"/>
      <c r="C62" s="3"/>
      <c r="D62" s="34" t="s">
        <v>0</v>
      </c>
    </row>
    <row r="63" spans="1:4" hidden="1" x14ac:dyDescent="0.25">
      <c r="A63" s="3" t="s">
        <v>9</v>
      </c>
      <c r="B63" s="3"/>
      <c r="C63" s="3"/>
      <c r="D63" s="3"/>
    </row>
    <row r="64" spans="1:4" hidden="1" x14ac:dyDescent="0.25">
      <c r="A64" s="4" t="s">
        <v>21</v>
      </c>
      <c r="B64" s="3"/>
      <c r="C64" s="3"/>
      <c r="D64" s="3"/>
    </row>
    <row r="65" spans="1:5" hidden="1" x14ac:dyDescent="0.25">
      <c r="A65" s="5" t="s">
        <v>11</v>
      </c>
      <c r="B65" s="6"/>
      <c r="C65" s="6"/>
      <c r="D65" s="6"/>
    </row>
    <row r="66" spans="1:5" hidden="1" x14ac:dyDescent="0.25">
      <c r="A66" s="5" t="s">
        <v>8</v>
      </c>
      <c r="B66" s="6"/>
      <c r="C66" s="6"/>
      <c r="D66" s="6"/>
    </row>
    <row r="67" spans="1:5" hidden="1" x14ac:dyDescent="0.25">
      <c r="A67" s="5"/>
      <c r="B67" s="6"/>
      <c r="C67" s="6"/>
      <c r="D67" s="6"/>
    </row>
    <row r="68" spans="1:5" hidden="1" x14ac:dyDescent="0.25">
      <c r="A68" s="119" t="s">
        <v>22</v>
      </c>
      <c r="B68" s="119"/>
      <c r="C68" s="119"/>
      <c r="D68" s="119"/>
    </row>
    <row r="69" spans="1:5" hidden="1" x14ac:dyDescent="0.25">
      <c r="A69" s="119" t="s">
        <v>69</v>
      </c>
      <c r="B69" s="119"/>
      <c r="C69" s="119"/>
      <c r="D69" s="119"/>
    </row>
    <row r="70" spans="1:5" hidden="1" x14ac:dyDescent="0.25">
      <c r="D70" s="17" t="s">
        <v>13</v>
      </c>
    </row>
    <row r="71" spans="1:5" hidden="1" x14ac:dyDescent="0.25">
      <c r="A71" s="8" t="s">
        <v>2</v>
      </c>
      <c r="B71" s="8" t="s">
        <v>3</v>
      </c>
      <c r="C71" s="8" t="s">
        <v>4</v>
      </c>
      <c r="D71" s="8" t="s">
        <v>3</v>
      </c>
    </row>
    <row r="72" spans="1:5" hidden="1" x14ac:dyDescent="0.25">
      <c r="A72" s="10" t="s">
        <v>16</v>
      </c>
      <c r="B72" s="10">
        <f>B43</f>
        <v>54917079</v>
      </c>
      <c r="C72" s="11"/>
      <c r="D72" s="11"/>
    </row>
    <row r="73" spans="1:5" ht="31.5" hidden="1" x14ac:dyDescent="0.25">
      <c r="A73" s="95"/>
      <c r="B73" s="95"/>
      <c r="C73" s="89" t="s">
        <v>79</v>
      </c>
      <c r="D73" s="96">
        <v>2500000</v>
      </c>
      <c r="E73" s="99"/>
    </row>
    <row r="74" spans="1:5" ht="31.5" hidden="1" x14ac:dyDescent="0.25">
      <c r="A74" s="11"/>
      <c r="B74" s="11"/>
      <c r="C74" s="90" t="s">
        <v>80</v>
      </c>
      <c r="D74" s="97">
        <v>1000000</v>
      </c>
      <c r="E74" s="100"/>
    </row>
    <row r="75" spans="1:5" ht="31.5" hidden="1" x14ac:dyDescent="0.25">
      <c r="A75" s="11"/>
      <c r="B75" s="11"/>
      <c r="C75" s="91" t="s">
        <v>81</v>
      </c>
      <c r="D75" s="97">
        <v>775000</v>
      </c>
      <c r="E75" s="100"/>
    </row>
    <row r="76" spans="1:5" ht="19.5" hidden="1" customHeight="1" x14ac:dyDescent="0.25">
      <c r="A76" s="15" t="s">
        <v>5</v>
      </c>
      <c r="B76" s="10">
        <f>SUM(B72:B75)</f>
        <v>54917079</v>
      </c>
      <c r="C76" s="18"/>
      <c r="D76" s="98">
        <f>SUM(D73:D75)</f>
        <v>4275000</v>
      </c>
      <c r="E76" s="99"/>
    </row>
    <row r="77" spans="1:5" ht="21.75" hidden="1" customHeight="1" x14ac:dyDescent="0.25">
      <c r="A77" s="15" t="s">
        <v>6</v>
      </c>
      <c r="B77" s="10">
        <f>B76-D76</f>
        <v>50642079</v>
      </c>
      <c r="C77" s="11"/>
      <c r="D77" s="11"/>
    </row>
    <row r="78" spans="1:5" hidden="1" x14ac:dyDescent="0.25"/>
    <row r="79" spans="1:5" hidden="1" x14ac:dyDescent="0.25">
      <c r="C79" s="120" t="s">
        <v>70</v>
      </c>
      <c r="D79" s="120"/>
    </row>
    <row r="80" spans="1:5" hidden="1" x14ac:dyDescent="0.25">
      <c r="C80" s="121" t="s">
        <v>12</v>
      </c>
      <c r="D80" s="121"/>
    </row>
    <row r="81" spans="1:4" hidden="1" x14ac:dyDescent="0.25">
      <c r="C81" s="122"/>
      <c r="D81" s="122"/>
    </row>
    <row r="82" spans="1:4" hidden="1" x14ac:dyDescent="0.25">
      <c r="C82" s="33"/>
    </row>
    <row r="83" spans="1:4" hidden="1" x14ac:dyDescent="0.25">
      <c r="C83" s="33"/>
    </row>
    <row r="84" spans="1:4" hidden="1" x14ac:dyDescent="0.25">
      <c r="C84" s="33"/>
    </row>
    <row r="85" spans="1:4" hidden="1" x14ac:dyDescent="0.25"/>
    <row r="86" spans="1:4" hidden="1" x14ac:dyDescent="0.25">
      <c r="C86" s="119" t="s">
        <v>27</v>
      </c>
      <c r="D86" s="119"/>
    </row>
    <row r="87" spans="1:4" hidden="1" x14ac:dyDescent="0.25"/>
    <row r="88" spans="1:4" hidden="1" x14ac:dyDescent="0.25"/>
    <row r="89" spans="1:4" hidden="1" x14ac:dyDescent="0.25">
      <c r="A89" s="2" t="s">
        <v>1</v>
      </c>
      <c r="B89" s="3"/>
      <c r="C89" s="3"/>
      <c r="D89" s="92" t="s">
        <v>0</v>
      </c>
    </row>
    <row r="90" spans="1:4" ht="15.75" hidden="1" customHeight="1" x14ac:dyDescent="0.25">
      <c r="A90" s="3" t="s">
        <v>9</v>
      </c>
      <c r="B90" s="3"/>
      <c r="C90" s="3"/>
      <c r="D90" s="3"/>
    </row>
    <row r="91" spans="1:4" ht="15.75" hidden="1" customHeight="1" x14ac:dyDescent="0.25">
      <c r="A91" s="4" t="s">
        <v>21</v>
      </c>
      <c r="B91" s="3"/>
      <c r="C91" s="3"/>
      <c r="D91" s="3"/>
    </row>
    <row r="92" spans="1:4" ht="15.75" hidden="1" customHeight="1" x14ac:dyDescent="0.25">
      <c r="A92" s="5" t="s">
        <v>11</v>
      </c>
      <c r="B92" s="6"/>
      <c r="C92" s="6"/>
      <c r="D92" s="6"/>
    </row>
    <row r="93" spans="1:4" ht="15.75" hidden="1" customHeight="1" x14ac:dyDescent="0.25">
      <c r="A93" s="5" t="s">
        <v>8</v>
      </c>
      <c r="B93" s="6"/>
      <c r="C93" s="6"/>
      <c r="D93" s="6"/>
    </row>
    <row r="94" spans="1:4" ht="15.75" hidden="1" customHeight="1" x14ac:dyDescent="0.25">
      <c r="A94" s="5"/>
      <c r="B94" s="6"/>
      <c r="C94" s="6"/>
      <c r="D94" s="6"/>
    </row>
    <row r="95" spans="1:4" ht="15.75" hidden="1" customHeight="1" x14ac:dyDescent="0.25">
      <c r="A95" s="119" t="s">
        <v>22</v>
      </c>
      <c r="B95" s="119"/>
      <c r="C95" s="119"/>
      <c r="D95" s="119"/>
    </row>
    <row r="96" spans="1:4" ht="15.75" hidden="1" customHeight="1" x14ac:dyDescent="0.25">
      <c r="A96" s="119" t="s">
        <v>82</v>
      </c>
      <c r="B96" s="119"/>
      <c r="C96" s="119"/>
      <c r="D96" s="119"/>
    </row>
    <row r="97" spans="1:4" ht="15.75" hidden="1" customHeight="1" x14ac:dyDescent="0.25">
      <c r="D97" s="17" t="s">
        <v>13</v>
      </c>
    </row>
    <row r="98" spans="1:4" ht="15.75" hidden="1" customHeight="1" x14ac:dyDescent="0.25">
      <c r="A98" s="8" t="s">
        <v>2</v>
      </c>
      <c r="B98" s="8" t="s">
        <v>3</v>
      </c>
      <c r="C98" s="8" t="s">
        <v>4</v>
      </c>
      <c r="D98" s="8" t="s">
        <v>3</v>
      </c>
    </row>
    <row r="99" spans="1:4" ht="15.75" hidden="1" customHeight="1" x14ac:dyDescent="0.25">
      <c r="A99" s="10" t="s">
        <v>16</v>
      </c>
      <c r="B99" s="10">
        <f>B77</f>
        <v>50642079</v>
      </c>
      <c r="C99" s="11"/>
      <c r="D99" s="11"/>
    </row>
    <row r="100" spans="1:4" ht="15.75" hidden="1" customHeight="1" x14ac:dyDescent="0.25">
      <c r="A100" s="95"/>
      <c r="B100" s="95"/>
      <c r="C100" s="89"/>
      <c r="D100" s="11"/>
    </row>
    <row r="101" spans="1:4" ht="15.75" hidden="1" customHeight="1" x14ac:dyDescent="0.25">
      <c r="A101" s="11"/>
      <c r="B101" s="11"/>
      <c r="C101" s="90"/>
      <c r="D101" s="114"/>
    </row>
    <row r="102" spans="1:4" ht="15.75" hidden="1" customHeight="1" x14ac:dyDescent="0.25">
      <c r="A102" s="15" t="s">
        <v>5</v>
      </c>
      <c r="B102" s="10">
        <f>SUM(B99:B101)</f>
        <v>50642079</v>
      </c>
      <c r="C102" s="18"/>
      <c r="D102" s="10">
        <f>SUM(D100:D101)</f>
        <v>0</v>
      </c>
    </row>
    <row r="103" spans="1:4" ht="15.75" hidden="1" customHeight="1" x14ac:dyDescent="0.25">
      <c r="A103" s="15" t="s">
        <v>6</v>
      </c>
      <c r="B103" s="10">
        <f>B102-D102</f>
        <v>50642079</v>
      </c>
      <c r="C103" s="11"/>
      <c r="D103" s="11"/>
    </row>
    <row r="104" spans="1:4" ht="15.75" hidden="1" customHeight="1" x14ac:dyDescent="0.25"/>
    <row r="105" spans="1:4" ht="15.75" hidden="1" customHeight="1" x14ac:dyDescent="0.25">
      <c r="C105" s="120" t="s">
        <v>83</v>
      </c>
      <c r="D105" s="120"/>
    </row>
    <row r="106" spans="1:4" ht="15.75" hidden="1" customHeight="1" x14ac:dyDescent="0.25">
      <c r="C106" s="121" t="s">
        <v>12</v>
      </c>
      <c r="D106" s="121"/>
    </row>
    <row r="107" spans="1:4" ht="15.75" hidden="1" customHeight="1" x14ac:dyDescent="0.25">
      <c r="C107" s="122"/>
      <c r="D107" s="122"/>
    </row>
    <row r="108" spans="1:4" ht="15.75" hidden="1" customHeight="1" x14ac:dyDescent="0.25">
      <c r="C108" s="94"/>
    </row>
    <row r="109" spans="1:4" ht="15.75" hidden="1" customHeight="1" x14ac:dyDescent="0.25">
      <c r="C109" s="94"/>
    </row>
    <row r="110" spans="1:4" ht="15.75" hidden="1" customHeight="1" x14ac:dyDescent="0.25">
      <c r="C110" s="119" t="s">
        <v>27</v>
      </c>
      <c r="D110" s="119"/>
    </row>
    <row r="111" spans="1:4" x14ac:dyDescent="0.25">
      <c r="A111" s="2" t="s">
        <v>1</v>
      </c>
      <c r="B111" s="3"/>
      <c r="C111" s="3"/>
      <c r="D111" s="115" t="s">
        <v>0</v>
      </c>
    </row>
    <row r="112" spans="1:4" x14ac:dyDescent="0.25">
      <c r="A112" s="3" t="s">
        <v>9</v>
      </c>
      <c r="B112" s="3"/>
      <c r="C112" s="3"/>
      <c r="D112" s="3"/>
    </row>
    <row r="113" spans="1:4" x14ac:dyDescent="0.25">
      <c r="A113" s="4" t="s">
        <v>21</v>
      </c>
      <c r="B113" s="3"/>
      <c r="C113" s="3"/>
      <c r="D113" s="3"/>
    </row>
    <row r="114" spans="1:4" x14ac:dyDescent="0.25">
      <c r="A114" s="5" t="s">
        <v>11</v>
      </c>
      <c r="B114" s="6"/>
      <c r="C114" s="6"/>
      <c r="D114" s="6"/>
    </row>
    <row r="115" spans="1:4" x14ac:dyDescent="0.25">
      <c r="A115" s="5" t="s">
        <v>8</v>
      </c>
      <c r="B115" s="6"/>
      <c r="C115" s="6"/>
      <c r="D115" s="6"/>
    </row>
    <row r="116" spans="1:4" x14ac:dyDescent="0.25">
      <c r="A116" s="5"/>
      <c r="B116" s="6"/>
      <c r="C116" s="6"/>
      <c r="D116" s="6"/>
    </row>
    <row r="117" spans="1:4" x14ac:dyDescent="0.25">
      <c r="A117" s="119" t="s">
        <v>22</v>
      </c>
      <c r="B117" s="119"/>
      <c r="C117" s="119"/>
      <c r="D117" s="119"/>
    </row>
    <row r="118" spans="1:4" x14ac:dyDescent="0.25">
      <c r="A118" s="119" t="s">
        <v>128</v>
      </c>
      <c r="B118" s="119"/>
      <c r="C118" s="119"/>
      <c r="D118" s="119"/>
    </row>
    <row r="119" spans="1:4" x14ac:dyDescent="0.25">
      <c r="D119" s="17" t="s">
        <v>13</v>
      </c>
    </row>
    <row r="120" spans="1:4" x14ac:dyDescent="0.25">
      <c r="A120" s="8" t="s">
        <v>2</v>
      </c>
      <c r="B120" s="8" t="s">
        <v>3</v>
      </c>
      <c r="C120" s="8" t="s">
        <v>4</v>
      </c>
      <c r="D120" s="8" t="s">
        <v>3</v>
      </c>
    </row>
    <row r="121" spans="1:4" x14ac:dyDescent="0.25">
      <c r="A121" s="10" t="s">
        <v>16</v>
      </c>
      <c r="B121" s="10">
        <f>B99</f>
        <v>50642079</v>
      </c>
      <c r="C121" s="11"/>
      <c r="D121" s="11"/>
    </row>
    <row r="122" spans="1:4" x14ac:dyDescent="0.25">
      <c r="A122" s="95"/>
      <c r="B122" s="95"/>
      <c r="C122" s="89"/>
      <c r="D122" s="11"/>
    </row>
    <row r="123" spans="1:4" x14ac:dyDescent="0.25">
      <c r="A123" s="11"/>
      <c r="B123" s="11"/>
      <c r="C123" s="90"/>
      <c r="D123" s="114"/>
    </row>
    <row r="124" spans="1:4" x14ac:dyDescent="0.25">
      <c r="A124" s="15" t="s">
        <v>5</v>
      </c>
      <c r="B124" s="10">
        <f>SUM(B121:B123)</f>
        <v>50642079</v>
      </c>
      <c r="C124" s="18"/>
      <c r="D124" s="10">
        <f>SUM(D122:D123)</f>
        <v>0</v>
      </c>
    </row>
    <row r="125" spans="1:4" x14ac:dyDescent="0.25">
      <c r="A125" s="15" t="s">
        <v>6</v>
      </c>
      <c r="B125" s="10">
        <f>B124-D124</f>
        <v>50642079</v>
      </c>
      <c r="C125" s="11"/>
      <c r="D125" s="11"/>
    </row>
    <row r="127" spans="1:4" x14ac:dyDescent="0.25">
      <c r="C127" s="120" t="s">
        <v>110</v>
      </c>
      <c r="D127" s="120"/>
    </row>
    <row r="128" spans="1:4" x14ac:dyDescent="0.25">
      <c r="C128" s="121" t="s">
        <v>12</v>
      </c>
      <c r="D128" s="121"/>
    </row>
    <row r="129" spans="3:4" x14ac:dyDescent="0.25">
      <c r="C129" s="122"/>
      <c r="D129" s="122"/>
    </row>
    <row r="130" spans="3:4" x14ac:dyDescent="0.25">
      <c r="C130" s="111"/>
    </row>
    <row r="131" spans="3:4" x14ac:dyDescent="0.25">
      <c r="C131" s="111"/>
    </row>
    <row r="132" spans="3:4" x14ac:dyDescent="0.25">
      <c r="C132" s="119" t="s">
        <v>27</v>
      </c>
      <c r="D132" s="119"/>
    </row>
  </sheetData>
  <mergeCells count="30">
    <mergeCell ref="A68:D68"/>
    <mergeCell ref="A69:D69"/>
    <mergeCell ref="C79:D79"/>
    <mergeCell ref="C50:D50"/>
    <mergeCell ref="A6:D6"/>
    <mergeCell ref="A7:D7"/>
    <mergeCell ref="C14:D14"/>
    <mergeCell ref="C15:D15"/>
    <mergeCell ref="C16:D16"/>
    <mergeCell ref="C20:D20"/>
    <mergeCell ref="A36:D36"/>
    <mergeCell ref="A37:D37"/>
    <mergeCell ref="C44:D44"/>
    <mergeCell ref="C45:D45"/>
    <mergeCell ref="C46:D46"/>
    <mergeCell ref="C110:D110"/>
    <mergeCell ref="C80:D80"/>
    <mergeCell ref="C81:D81"/>
    <mergeCell ref="C86:D86"/>
    <mergeCell ref="A95:D95"/>
    <mergeCell ref="A96:D96"/>
    <mergeCell ref="C105:D105"/>
    <mergeCell ref="C106:D106"/>
    <mergeCell ref="C107:D107"/>
    <mergeCell ref="C132:D132"/>
    <mergeCell ref="A117:D117"/>
    <mergeCell ref="A118:D118"/>
    <mergeCell ref="C127:D127"/>
    <mergeCell ref="C128:D128"/>
    <mergeCell ref="C129:D129"/>
  </mergeCells>
  <pageMargins left="0.67" right="0.16" top="0.43" bottom="0.46" header="0.22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6"/>
  <sheetViews>
    <sheetView topLeftCell="A124" workbookViewId="0">
      <selection activeCell="C138" sqref="C138"/>
    </sheetView>
  </sheetViews>
  <sheetFormatPr defaultRowHeight="15.75" x14ac:dyDescent="0.25"/>
  <cols>
    <col min="1" max="1" width="38.140625" style="9" customWidth="1"/>
    <col min="2" max="2" width="14" style="9" customWidth="1"/>
    <col min="3" max="3" width="59.28515625" style="9" customWidth="1"/>
    <col min="4" max="4" width="21.7109375" style="9" customWidth="1"/>
    <col min="5" max="16384" width="9.140625" style="9"/>
  </cols>
  <sheetData>
    <row r="1" spans="1:13" hidden="1" x14ac:dyDescent="0.25">
      <c r="A1" s="2" t="s">
        <v>1</v>
      </c>
      <c r="B1" s="3"/>
      <c r="C1" s="3"/>
      <c r="D1" s="24" t="s">
        <v>0</v>
      </c>
      <c r="E1" s="3"/>
      <c r="F1" s="3"/>
      <c r="G1" s="3"/>
      <c r="H1" s="3"/>
      <c r="L1" s="1"/>
    </row>
    <row r="2" spans="1:13" hidden="1" x14ac:dyDescent="0.25">
      <c r="A2" s="3" t="s">
        <v>9</v>
      </c>
      <c r="B2" s="3"/>
      <c r="C2" s="3"/>
      <c r="D2" s="3"/>
      <c r="E2" s="3"/>
      <c r="F2" s="3"/>
      <c r="G2" s="3"/>
      <c r="H2" s="3"/>
    </row>
    <row r="3" spans="1:13" hidden="1" x14ac:dyDescent="0.25">
      <c r="A3" s="4" t="s">
        <v>23</v>
      </c>
      <c r="B3" s="3"/>
      <c r="C3" s="3"/>
      <c r="D3" s="3"/>
      <c r="E3" s="3"/>
      <c r="F3" s="3"/>
      <c r="G3" s="3"/>
      <c r="H3" s="3"/>
    </row>
    <row r="4" spans="1:13" hidden="1" x14ac:dyDescent="0.25">
      <c r="A4" s="5" t="s">
        <v>11</v>
      </c>
      <c r="B4" s="6"/>
      <c r="C4" s="6"/>
      <c r="D4" s="6"/>
      <c r="E4" s="6"/>
      <c r="F4" s="6"/>
      <c r="G4" s="6"/>
      <c r="H4" s="3"/>
    </row>
    <row r="5" spans="1:13" hidden="1" x14ac:dyDescent="0.25">
      <c r="A5" s="5" t="s">
        <v>8</v>
      </c>
      <c r="B5" s="6"/>
      <c r="C5" s="6"/>
      <c r="D5" s="6"/>
      <c r="E5" s="6"/>
      <c r="F5" s="6"/>
      <c r="G5" s="6"/>
      <c r="H5" s="6"/>
    </row>
    <row r="6" spans="1:13" hidden="1" x14ac:dyDescent="0.25">
      <c r="A6" s="5"/>
      <c r="B6" s="6"/>
      <c r="C6" s="6"/>
      <c r="D6" s="6"/>
      <c r="E6" s="6"/>
      <c r="F6" s="6"/>
      <c r="G6" s="6"/>
      <c r="H6" s="6"/>
    </row>
    <row r="7" spans="1:13" hidden="1" x14ac:dyDescent="0.25">
      <c r="A7" s="119" t="s">
        <v>24</v>
      </c>
      <c r="B7" s="119"/>
      <c r="C7" s="119"/>
      <c r="D7" s="119"/>
      <c r="E7" s="7"/>
      <c r="F7" s="7"/>
      <c r="G7" s="7"/>
      <c r="H7" s="7"/>
      <c r="I7" s="7"/>
      <c r="J7" s="7"/>
      <c r="K7" s="7"/>
      <c r="L7" s="7"/>
      <c r="M7" s="7"/>
    </row>
    <row r="8" spans="1:13" hidden="1" x14ac:dyDescent="0.25">
      <c r="A8" s="119" t="s">
        <v>57</v>
      </c>
      <c r="B8" s="119"/>
      <c r="C8" s="119"/>
      <c r="D8" s="119"/>
      <c r="E8" s="7"/>
      <c r="F8" s="7"/>
      <c r="G8" s="7"/>
      <c r="H8" s="7"/>
      <c r="I8" s="7"/>
      <c r="J8" s="7"/>
      <c r="K8" s="7"/>
      <c r="L8" s="7"/>
      <c r="M8" s="7"/>
    </row>
    <row r="9" spans="1:13" hidden="1" x14ac:dyDescent="0.25">
      <c r="D9" s="17" t="s">
        <v>13</v>
      </c>
    </row>
    <row r="10" spans="1:13" ht="21.75" hidden="1" customHeight="1" x14ac:dyDescent="0.25">
      <c r="A10" s="8" t="s">
        <v>2</v>
      </c>
      <c r="B10" s="8" t="s">
        <v>3</v>
      </c>
      <c r="C10" s="8" t="s">
        <v>4</v>
      </c>
      <c r="D10" s="8" t="s">
        <v>3</v>
      </c>
      <c r="E10" s="1"/>
      <c r="H10" s="1"/>
    </row>
    <row r="11" spans="1:13" ht="21.75" hidden="1" customHeight="1" x14ac:dyDescent="0.25">
      <c r="A11" s="10" t="s">
        <v>16</v>
      </c>
      <c r="B11" s="10">
        <v>0</v>
      </c>
      <c r="C11" s="11"/>
      <c r="D11" s="11"/>
    </row>
    <row r="12" spans="1:13" ht="21.75" hidden="1" customHeight="1" x14ac:dyDescent="0.25">
      <c r="A12" s="11"/>
      <c r="B12" s="11"/>
      <c r="C12" s="30"/>
      <c r="D12" s="31"/>
    </row>
    <row r="13" spans="1:13" ht="21.75" hidden="1" customHeight="1" x14ac:dyDescent="0.25">
      <c r="A13" s="15" t="s">
        <v>5</v>
      </c>
      <c r="B13" s="10">
        <f>SUM(B12:B12)</f>
        <v>0</v>
      </c>
      <c r="C13" s="18"/>
      <c r="D13" s="10">
        <f>SUM(D12:D12)</f>
        <v>0</v>
      </c>
    </row>
    <row r="14" spans="1:13" ht="21.75" hidden="1" customHeight="1" x14ac:dyDescent="0.25">
      <c r="A14" s="15" t="s">
        <v>6</v>
      </c>
      <c r="B14" s="10">
        <f>B11+B13-D13</f>
        <v>0</v>
      </c>
      <c r="C14" s="11"/>
      <c r="D14" s="11"/>
    </row>
    <row r="15" spans="1:13" hidden="1" x14ac:dyDescent="0.25"/>
    <row r="16" spans="1:13" hidden="1" x14ac:dyDescent="0.25">
      <c r="C16" s="120" t="s">
        <v>54</v>
      </c>
      <c r="D16" s="120"/>
    </row>
    <row r="17" spans="3:4" hidden="1" x14ac:dyDescent="0.25">
      <c r="C17" s="121" t="s">
        <v>12</v>
      </c>
      <c r="D17" s="121"/>
    </row>
    <row r="18" spans="3:4" hidden="1" x14ac:dyDescent="0.25">
      <c r="C18" s="25"/>
    </row>
    <row r="19" spans="3:4" hidden="1" x14ac:dyDescent="0.25">
      <c r="C19" s="25"/>
    </row>
    <row r="20" spans="3:4" hidden="1" x14ac:dyDescent="0.25">
      <c r="C20" s="25"/>
    </row>
    <row r="21" spans="3:4" hidden="1" x14ac:dyDescent="0.25"/>
    <row r="22" spans="3:4" hidden="1" x14ac:dyDescent="0.25">
      <c r="C22" s="119" t="s">
        <v>27</v>
      </c>
      <c r="D22" s="119"/>
    </row>
    <row r="23" spans="3:4" hidden="1" x14ac:dyDescent="0.25">
      <c r="C23" s="24"/>
      <c r="D23" s="24"/>
    </row>
    <row r="24" spans="3:4" hidden="1" x14ac:dyDescent="0.25">
      <c r="C24" s="24"/>
      <c r="D24" s="24"/>
    </row>
    <row r="25" spans="3:4" hidden="1" x14ac:dyDescent="0.25">
      <c r="C25" s="24"/>
      <c r="D25" s="24"/>
    </row>
    <row r="26" spans="3:4" hidden="1" x14ac:dyDescent="0.25">
      <c r="C26" s="24"/>
      <c r="D26" s="24"/>
    </row>
    <row r="27" spans="3:4" hidden="1" x14ac:dyDescent="0.25">
      <c r="C27" s="24"/>
      <c r="D27" s="24"/>
    </row>
    <row r="28" spans="3:4" hidden="1" x14ac:dyDescent="0.25">
      <c r="C28" s="73"/>
      <c r="D28" s="73"/>
    </row>
    <row r="29" spans="3:4" hidden="1" x14ac:dyDescent="0.25">
      <c r="C29" s="73"/>
      <c r="D29" s="73"/>
    </row>
    <row r="30" spans="3:4" hidden="1" x14ac:dyDescent="0.25">
      <c r="C30" s="73"/>
      <c r="D30" s="73"/>
    </row>
    <row r="31" spans="3:4" hidden="1" x14ac:dyDescent="0.25">
      <c r="C31" s="73"/>
      <c r="D31" s="73"/>
    </row>
    <row r="32" spans="3:4" hidden="1" x14ac:dyDescent="0.25">
      <c r="C32" s="29"/>
      <c r="D32" s="29"/>
    </row>
    <row r="33" spans="1:4" hidden="1" x14ac:dyDescent="0.25"/>
    <row r="34" spans="1:4" hidden="1" x14ac:dyDescent="0.25"/>
    <row r="35" spans="1:4" hidden="1" x14ac:dyDescent="0.25">
      <c r="A35" s="2" t="s">
        <v>1</v>
      </c>
      <c r="B35" s="3"/>
      <c r="C35" s="3"/>
      <c r="D35" s="73" t="s">
        <v>0</v>
      </c>
    </row>
    <row r="36" spans="1:4" hidden="1" x14ac:dyDescent="0.25">
      <c r="A36" s="3" t="s">
        <v>9</v>
      </c>
      <c r="B36" s="3"/>
      <c r="C36" s="3"/>
      <c r="D36" s="3"/>
    </row>
    <row r="37" spans="1:4" hidden="1" x14ac:dyDescent="0.25">
      <c r="A37" s="4" t="s">
        <v>23</v>
      </c>
      <c r="B37" s="3"/>
      <c r="C37" s="3"/>
      <c r="D37" s="3"/>
    </row>
    <row r="38" spans="1:4" hidden="1" x14ac:dyDescent="0.25">
      <c r="A38" s="5" t="s">
        <v>11</v>
      </c>
      <c r="B38" s="6"/>
      <c r="C38" s="6"/>
      <c r="D38" s="6"/>
    </row>
    <row r="39" spans="1:4" hidden="1" x14ac:dyDescent="0.25">
      <c r="A39" s="5" t="s">
        <v>8</v>
      </c>
      <c r="B39" s="6"/>
      <c r="C39" s="6"/>
      <c r="D39" s="6"/>
    </row>
    <row r="40" spans="1:4" hidden="1" x14ac:dyDescent="0.25">
      <c r="A40" s="5"/>
      <c r="B40" s="6"/>
      <c r="C40" s="6"/>
      <c r="D40" s="6"/>
    </row>
    <row r="41" spans="1:4" hidden="1" x14ac:dyDescent="0.25">
      <c r="A41" s="119" t="s">
        <v>24</v>
      </c>
      <c r="B41" s="119"/>
      <c r="C41" s="119"/>
      <c r="D41" s="119"/>
    </row>
    <row r="42" spans="1:4" hidden="1" x14ac:dyDescent="0.25">
      <c r="A42" s="119" t="s">
        <v>58</v>
      </c>
      <c r="B42" s="119"/>
      <c r="C42" s="119"/>
      <c r="D42" s="119"/>
    </row>
    <row r="43" spans="1:4" hidden="1" x14ac:dyDescent="0.25">
      <c r="D43" s="17" t="s">
        <v>13</v>
      </c>
    </row>
    <row r="44" spans="1:4" hidden="1" x14ac:dyDescent="0.25">
      <c r="A44" s="8" t="s">
        <v>2</v>
      </c>
      <c r="B44" s="8" t="s">
        <v>3</v>
      </c>
      <c r="C44" s="8" t="s">
        <v>4</v>
      </c>
      <c r="D44" s="8" t="s">
        <v>3</v>
      </c>
    </row>
    <row r="45" spans="1:4" ht="20.25" hidden="1" customHeight="1" x14ac:dyDescent="0.25">
      <c r="A45" s="10" t="s">
        <v>16</v>
      </c>
      <c r="B45" s="10">
        <v>0</v>
      </c>
      <c r="C45" s="11"/>
      <c r="D45" s="11"/>
    </row>
    <row r="46" spans="1:4" ht="26.25" hidden="1" customHeight="1" x14ac:dyDescent="0.25">
      <c r="A46" s="11"/>
      <c r="B46" s="11"/>
      <c r="C46" s="30"/>
      <c r="D46" s="31"/>
    </row>
    <row r="47" spans="1:4" ht="26.25" hidden="1" customHeight="1" x14ac:dyDescent="0.25">
      <c r="A47" s="15" t="s">
        <v>5</v>
      </c>
      <c r="B47" s="10">
        <f>SUM(B46:B46)</f>
        <v>0</v>
      </c>
      <c r="C47" s="18"/>
      <c r="D47" s="10">
        <f>SUM(D46:D46)</f>
        <v>0</v>
      </c>
    </row>
    <row r="48" spans="1:4" ht="26.25" hidden="1" customHeight="1" x14ac:dyDescent="0.25">
      <c r="A48" s="15" t="s">
        <v>6</v>
      </c>
      <c r="B48" s="10">
        <f>B45+B47-D47</f>
        <v>0</v>
      </c>
      <c r="C48" s="11"/>
      <c r="D48" s="11"/>
    </row>
    <row r="49" spans="3:4" hidden="1" x14ac:dyDescent="0.25"/>
    <row r="50" spans="3:4" hidden="1" x14ac:dyDescent="0.25">
      <c r="C50" s="120" t="s">
        <v>56</v>
      </c>
      <c r="D50" s="120"/>
    </row>
    <row r="51" spans="3:4" hidden="1" x14ac:dyDescent="0.25">
      <c r="C51" s="121" t="s">
        <v>12</v>
      </c>
      <c r="D51" s="121"/>
    </row>
    <row r="52" spans="3:4" hidden="1" x14ac:dyDescent="0.25">
      <c r="C52" s="75"/>
    </row>
    <row r="53" spans="3:4" hidden="1" x14ac:dyDescent="0.25">
      <c r="C53" s="75"/>
    </row>
    <row r="54" spans="3:4" hidden="1" x14ac:dyDescent="0.25">
      <c r="C54" s="75"/>
    </row>
    <row r="55" spans="3:4" hidden="1" x14ac:dyDescent="0.25"/>
    <row r="56" spans="3:4" hidden="1" x14ac:dyDescent="0.25">
      <c r="C56" s="119" t="s">
        <v>27</v>
      </c>
      <c r="D56" s="119"/>
    </row>
    <row r="57" spans="3:4" hidden="1" x14ac:dyDescent="0.25"/>
    <row r="58" spans="3:4" hidden="1" x14ac:dyDescent="0.25"/>
    <row r="59" spans="3:4" hidden="1" x14ac:dyDescent="0.25"/>
    <row r="60" spans="3:4" hidden="1" x14ac:dyDescent="0.25"/>
    <row r="61" spans="3:4" hidden="1" x14ac:dyDescent="0.25"/>
    <row r="62" spans="3:4" hidden="1" x14ac:dyDescent="0.25"/>
    <row r="63" spans="3:4" hidden="1" x14ac:dyDescent="0.25"/>
    <row r="64" spans="3:4" hidden="1" x14ac:dyDescent="0.25"/>
    <row r="65" spans="1:4" hidden="1" x14ac:dyDescent="0.25"/>
    <row r="66" spans="1:4" hidden="1" x14ac:dyDescent="0.25"/>
    <row r="67" spans="1:4" hidden="1" x14ac:dyDescent="0.25"/>
    <row r="68" spans="1:4" hidden="1" x14ac:dyDescent="0.25">
      <c r="A68" s="2" t="s">
        <v>1</v>
      </c>
      <c r="B68" s="3"/>
      <c r="C68" s="3"/>
      <c r="D68" s="73" t="s">
        <v>0</v>
      </c>
    </row>
    <row r="69" spans="1:4" hidden="1" x14ac:dyDescent="0.25">
      <c r="A69" s="3" t="s">
        <v>9</v>
      </c>
      <c r="B69" s="3"/>
      <c r="C69" s="3"/>
      <c r="D69" s="3"/>
    </row>
    <row r="70" spans="1:4" hidden="1" x14ac:dyDescent="0.25">
      <c r="A70" s="4" t="s">
        <v>23</v>
      </c>
      <c r="B70" s="3"/>
      <c r="C70" s="3"/>
      <c r="D70" s="3"/>
    </row>
    <row r="71" spans="1:4" hidden="1" x14ac:dyDescent="0.25">
      <c r="A71" s="5" t="s">
        <v>11</v>
      </c>
      <c r="B71" s="6"/>
      <c r="C71" s="6"/>
      <c r="D71" s="6"/>
    </row>
    <row r="72" spans="1:4" hidden="1" x14ac:dyDescent="0.25">
      <c r="A72" s="5" t="s">
        <v>8</v>
      </c>
      <c r="B72" s="6"/>
      <c r="C72" s="6"/>
      <c r="D72" s="6"/>
    </row>
    <row r="73" spans="1:4" hidden="1" x14ac:dyDescent="0.25">
      <c r="A73" s="5"/>
      <c r="B73" s="6"/>
      <c r="C73" s="6"/>
      <c r="D73" s="6"/>
    </row>
    <row r="74" spans="1:4" hidden="1" x14ac:dyDescent="0.25">
      <c r="A74" s="119" t="s">
        <v>24</v>
      </c>
      <c r="B74" s="119"/>
      <c r="C74" s="119"/>
      <c r="D74" s="119"/>
    </row>
    <row r="75" spans="1:4" hidden="1" x14ac:dyDescent="0.25">
      <c r="A75" s="119" t="s">
        <v>59</v>
      </c>
      <c r="B75" s="119"/>
      <c r="C75" s="119"/>
      <c r="D75" s="119"/>
    </row>
    <row r="76" spans="1:4" hidden="1" x14ac:dyDescent="0.25">
      <c r="D76" s="17" t="s">
        <v>13</v>
      </c>
    </row>
    <row r="77" spans="1:4" hidden="1" x14ac:dyDescent="0.25">
      <c r="A77" s="8" t="s">
        <v>2</v>
      </c>
      <c r="B77" s="8" t="s">
        <v>3</v>
      </c>
      <c r="C77" s="8" t="s">
        <v>4</v>
      </c>
      <c r="D77" s="8" t="s">
        <v>3</v>
      </c>
    </row>
    <row r="78" spans="1:4" hidden="1" x14ac:dyDescent="0.25">
      <c r="A78" s="10" t="s">
        <v>16</v>
      </c>
      <c r="B78" s="10">
        <v>0</v>
      </c>
      <c r="C78" s="11"/>
      <c r="D78" s="11"/>
    </row>
    <row r="79" spans="1:4" ht="19.5" hidden="1" customHeight="1" x14ac:dyDescent="0.25">
      <c r="A79" s="11"/>
      <c r="B79" s="11"/>
      <c r="C79" s="30"/>
      <c r="D79" s="31"/>
    </row>
    <row r="80" spans="1:4" hidden="1" x14ac:dyDescent="0.25">
      <c r="A80" s="15" t="s">
        <v>5</v>
      </c>
      <c r="B80" s="10">
        <f>SUM(B79:B79)</f>
        <v>0</v>
      </c>
      <c r="C80" s="18"/>
      <c r="D80" s="10">
        <f>SUM(D79:D79)</f>
        <v>0</v>
      </c>
    </row>
    <row r="81" spans="1:4" hidden="1" x14ac:dyDescent="0.25">
      <c r="A81" s="15" t="s">
        <v>6</v>
      </c>
      <c r="B81" s="10">
        <f>B78+B80-D80</f>
        <v>0</v>
      </c>
      <c r="C81" s="11"/>
      <c r="D81" s="11"/>
    </row>
    <row r="82" spans="1:4" hidden="1" x14ac:dyDescent="0.25"/>
    <row r="83" spans="1:4" hidden="1" x14ac:dyDescent="0.25">
      <c r="C83" s="120" t="s">
        <v>60</v>
      </c>
      <c r="D83" s="120"/>
    </row>
    <row r="84" spans="1:4" hidden="1" x14ac:dyDescent="0.25">
      <c r="C84" s="121" t="s">
        <v>12</v>
      </c>
      <c r="D84" s="121"/>
    </row>
    <row r="85" spans="1:4" hidden="1" x14ac:dyDescent="0.25">
      <c r="C85" s="75"/>
    </row>
    <row r="86" spans="1:4" hidden="1" x14ac:dyDescent="0.25">
      <c r="C86" s="75"/>
    </row>
    <row r="87" spans="1:4" hidden="1" x14ac:dyDescent="0.25">
      <c r="C87" s="75"/>
    </row>
    <row r="88" spans="1:4" hidden="1" x14ac:dyDescent="0.25"/>
    <row r="89" spans="1:4" hidden="1" x14ac:dyDescent="0.25">
      <c r="C89" s="119" t="s">
        <v>27</v>
      </c>
      <c r="D89" s="119"/>
    </row>
    <row r="90" spans="1:4" hidden="1" x14ac:dyDescent="0.25"/>
    <row r="91" spans="1:4" hidden="1" x14ac:dyDescent="0.25"/>
    <row r="92" spans="1:4" hidden="1" x14ac:dyDescent="0.25"/>
    <row r="93" spans="1:4" hidden="1" x14ac:dyDescent="0.25">
      <c r="A93" s="2" t="s">
        <v>1</v>
      </c>
      <c r="B93" s="3"/>
      <c r="C93" s="3"/>
      <c r="D93" s="104" t="s">
        <v>0</v>
      </c>
    </row>
    <row r="94" spans="1:4" hidden="1" x14ac:dyDescent="0.25">
      <c r="A94" s="3" t="s">
        <v>9</v>
      </c>
      <c r="B94" s="3"/>
      <c r="C94" s="3"/>
      <c r="D94" s="3"/>
    </row>
    <row r="95" spans="1:4" hidden="1" x14ac:dyDescent="0.25">
      <c r="A95" s="4" t="s">
        <v>23</v>
      </c>
      <c r="B95" s="3"/>
      <c r="C95" s="3"/>
      <c r="D95" s="3"/>
    </row>
    <row r="96" spans="1:4" hidden="1" x14ac:dyDescent="0.25">
      <c r="A96" s="5" t="s">
        <v>11</v>
      </c>
      <c r="B96" s="6"/>
      <c r="C96" s="6"/>
      <c r="D96" s="6"/>
    </row>
    <row r="97" spans="1:4" hidden="1" x14ac:dyDescent="0.25">
      <c r="A97" s="5" t="s">
        <v>8</v>
      </c>
      <c r="B97" s="6"/>
      <c r="C97" s="6"/>
      <c r="D97" s="6"/>
    </row>
    <row r="98" spans="1:4" hidden="1" x14ac:dyDescent="0.25">
      <c r="A98" s="5"/>
      <c r="B98" s="6"/>
      <c r="C98" s="6"/>
      <c r="D98" s="6"/>
    </row>
    <row r="99" spans="1:4" hidden="1" x14ac:dyDescent="0.25">
      <c r="A99" s="119" t="s">
        <v>24</v>
      </c>
      <c r="B99" s="119"/>
      <c r="C99" s="119"/>
      <c r="D99" s="119"/>
    </row>
    <row r="100" spans="1:4" hidden="1" x14ac:dyDescent="0.25">
      <c r="A100" s="119" t="s">
        <v>101</v>
      </c>
      <c r="B100" s="119"/>
      <c r="C100" s="119"/>
      <c r="D100" s="119"/>
    </row>
    <row r="101" spans="1:4" hidden="1" x14ac:dyDescent="0.25">
      <c r="D101" s="17" t="s">
        <v>13</v>
      </c>
    </row>
    <row r="102" spans="1:4" hidden="1" x14ac:dyDescent="0.25">
      <c r="A102" s="8" t="s">
        <v>2</v>
      </c>
      <c r="B102" s="8" t="s">
        <v>3</v>
      </c>
      <c r="C102" s="8" t="s">
        <v>4</v>
      </c>
      <c r="D102" s="8" t="s">
        <v>3</v>
      </c>
    </row>
    <row r="103" spans="1:4" hidden="1" x14ac:dyDescent="0.25">
      <c r="A103" s="10" t="s">
        <v>16</v>
      </c>
      <c r="B103" s="10">
        <v>0</v>
      </c>
      <c r="C103" s="11"/>
      <c r="D103" s="11"/>
    </row>
    <row r="104" spans="1:4" hidden="1" x14ac:dyDescent="0.25">
      <c r="A104" s="11"/>
      <c r="B104" s="11"/>
      <c r="C104" s="30"/>
      <c r="D104" s="31"/>
    </row>
    <row r="105" spans="1:4" hidden="1" x14ac:dyDescent="0.25">
      <c r="A105" s="15" t="s">
        <v>5</v>
      </c>
      <c r="B105" s="10">
        <f>SUM(B104:B104)</f>
        <v>0</v>
      </c>
      <c r="C105" s="18"/>
      <c r="D105" s="10">
        <f>SUM(D104:D104)</f>
        <v>0</v>
      </c>
    </row>
    <row r="106" spans="1:4" hidden="1" x14ac:dyDescent="0.25">
      <c r="A106" s="15" t="s">
        <v>6</v>
      </c>
      <c r="B106" s="10">
        <f>B103+B105-D105</f>
        <v>0</v>
      </c>
      <c r="C106" s="11"/>
      <c r="D106" s="11"/>
    </row>
    <row r="107" spans="1:4" hidden="1" x14ac:dyDescent="0.25"/>
    <row r="108" spans="1:4" hidden="1" x14ac:dyDescent="0.25">
      <c r="C108" s="120" t="s">
        <v>102</v>
      </c>
      <c r="D108" s="120"/>
    </row>
    <row r="109" spans="1:4" hidden="1" x14ac:dyDescent="0.25">
      <c r="C109" s="121" t="s">
        <v>12</v>
      </c>
      <c r="D109" s="121"/>
    </row>
    <row r="110" spans="1:4" hidden="1" x14ac:dyDescent="0.25">
      <c r="C110" s="105"/>
    </row>
    <row r="111" spans="1:4" hidden="1" x14ac:dyDescent="0.25">
      <c r="C111" s="105"/>
    </row>
    <row r="112" spans="1:4" hidden="1" x14ac:dyDescent="0.25">
      <c r="C112" s="105"/>
    </row>
    <row r="113" spans="1:4" hidden="1" x14ac:dyDescent="0.25"/>
    <row r="114" spans="1:4" hidden="1" x14ac:dyDescent="0.25">
      <c r="C114" s="119" t="s">
        <v>27</v>
      </c>
      <c r="D114" s="119"/>
    </row>
    <row r="115" spans="1:4" x14ac:dyDescent="0.25">
      <c r="A115" s="2" t="s">
        <v>1</v>
      </c>
      <c r="B115" s="3"/>
      <c r="C115" s="3"/>
      <c r="D115" s="115" t="s">
        <v>0</v>
      </c>
    </row>
    <row r="116" spans="1:4" x14ac:dyDescent="0.25">
      <c r="A116" s="3" t="s">
        <v>9</v>
      </c>
      <c r="B116" s="3"/>
      <c r="C116" s="3"/>
      <c r="D116" s="3"/>
    </row>
    <row r="117" spans="1:4" x14ac:dyDescent="0.25">
      <c r="A117" s="4" t="s">
        <v>23</v>
      </c>
      <c r="B117" s="3"/>
      <c r="C117" s="3"/>
      <c r="D117" s="3"/>
    </row>
    <row r="118" spans="1:4" x14ac:dyDescent="0.25">
      <c r="A118" s="5" t="s">
        <v>11</v>
      </c>
      <c r="B118" s="6"/>
      <c r="C118" s="6"/>
      <c r="D118" s="6"/>
    </row>
    <row r="119" spans="1:4" x14ac:dyDescent="0.25">
      <c r="A119" s="5" t="s">
        <v>8</v>
      </c>
      <c r="B119" s="6"/>
      <c r="C119" s="6"/>
      <c r="D119" s="6"/>
    </row>
    <row r="120" spans="1:4" x14ac:dyDescent="0.25">
      <c r="A120" s="5"/>
      <c r="B120" s="6"/>
      <c r="C120" s="6"/>
      <c r="D120" s="6"/>
    </row>
    <row r="121" spans="1:4" x14ac:dyDescent="0.25">
      <c r="A121" s="119" t="s">
        <v>24</v>
      </c>
      <c r="B121" s="119"/>
      <c r="C121" s="119"/>
      <c r="D121" s="119"/>
    </row>
    <row r="122" spans="1:4" x14ac:dyDescent="0.25">
      <c r="A122" s="119" t="s">
        <v>129</v>
      </c>
      <c r="B122" s="119"/>
      <c r="C122" s="119"/>
      <c r="D122" s="119"/>
    </row>
    <row r="123" spans="1:4" x14ac:dyDescent="0.25">
      <c r="D123" s="17" t="s">
        <v>13</v>
      </c>
    </row>
    <row r="124" spans="1:4" x14ac:dyDescent="0.25">
      <c r="A124" s="8" t="s">
        <v>2</v>
      </c>
      <c r="B124" s="8" t="s">
        <v>3</v>
      </c>
      <c r="C124" s="8" t="s">
        <v>4</v>
      </c>
      <c r="D124" s="8" t="s">
        <v>3</v>
      </c>
    </row>
    <row r="125" spans="1:4" x14ac:dyDescent="0.25">
      <c r="A125" s="10" t="s">
        <v>16</v>
      </c>
      <c r="B125" s="10">
        <v>0</v>
      </c>
      <c r="C125" s="11"/>
      <c r="D125" s="11"/>
    </row>
    <row r="126" spans="1:4" x14ac:dyDescent="0.25">
      <c r="A126" s="11"/>
      <c r="B126" s="11"/>
      <c r="C126" s="30"/>
      <c r="D126" s="31"/>
    </row>
    <row r="127" spans="1:4" x14ac:dyDescent="0.25">
      <c r="A127" s="15" t="s">
        <v>5</v>
      </c>
      <c r="B127" s="10">
        <f>SUM(B126:B126)</f>
        <v>0</v>
      </c>
      <c r="C127" s="18"/>
      <c r="D127" s="10">
        <f>SUM(D126:D126)</f>
        <v>0</v>
      </c>
    </row>
    <row r="128" spans="1:4" x14ac:dyDescent="0.25">
      <c r="A128" s="15" t="s">
        <v>6</v>
      </c>
      <c r="B128" s="10">
        <f>B125+B127-D127</f>
        <v>0</v>
      </c>
      <c r="C128" s="11"/>
      <c r="D128" s="11"/>
    </row>
    <row r="130" spans="3:4" x14ac:dyDescent="0.25">
      <c r="C130" s="120" t="s">
        <v>130</v>
      </c>
      <c r="D130" s="120"/>
    </row>
    <row r="131" spans="3:4" x14ac:dyDescent="0.25">
      <c r="C131" s="121" t="s">
        <v>12</v>
      </c>
      <c r="D131" s="121"/>
    </row>
    <row r="132" spans="3:4" x14ac:dyDescent="0.25">
      <c r="C132" s="111"/>
    </row>
    <row r="133" spans="3:4" x14ac:dyDescent="0.25">
      <c r="C133" s="111"/>
    </row>
    <row r="134" spans="3:4" x14ac:dyDescent="0.25">
      <c r="C134" s="111"/>
    </row>
    <row r="136" spans="3:4" x14ac:dyDescent="0.25">
      <c r="C136" s="119" t="s">
        <v>27</v>
      </c>
      <c r="D136" s="119"/>
    </row>
  </sheetData>
  <mergeCells count="25">
    <mergeCell ref="A99:D99"/>
    <mergeCell ref="A100:D100"/>
    <mergeCell ref="C108:D108"/>
    <mergeCell ref="C109:D109"/>
    <mergeCell ref="C114:D114"/>
    <mergeCell ref="C22:D22"/>
    <mergeCell ref="A7:D7"/>
    <mergeCell ref="A8:D8"/>
    <mergeCell ref="C16:D16"/>
    <mergeCell ref="C17:D17"/>
    <mergeCell ref="A41:D41"/>
    <mergeCell ref="A42:D42"/>
    <mergeCell ref="C50:D50"/>
    <mergeCell ref="C51:D51"/>
    <mergeCell ref="C56:D56"/>
    <mergeCell ref="A74:D74"/>
    <mergeCell ref="A75:D75"/>
    <mergeCell ref="C83:D83"/>
    <mergeCell ref="C84:D84"/>
    <mergeCell ref="C89:D89"/>
    <mergeCell ref="A121:D121"/>
    <mergeCell ref="A122:D122"/>
    <mergeCell ref="C130:D130"/>
    <mergeCell ref="C131:D131"/>
    <mergeCell ref="C136:D136"/>
  </mergeCells>
  <pageMargins left="0.56000000000000005" right="0.55000000000000004" top="0.27" bottom="0.34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4"/>
  <sheetViews>
    <sheetView topLeftCell="A91" workbookViewId="0">
      <selection activeCell="C107" sqref="C107"/>
    </sheetView>
  </sheetViews>
  <sheetFormatPr defaultRowHeight="15.75" x14ac:dyDescent="0.25"/>
  <cols>
    <col min="1" max="1" width="35" style="9" customWidth="1"/>
    <col min="2" max="2" width="15.5703125" style="9" customWidth="1"/>
    <col min="3" max="3" width="62.85546875" style="9" customWidth="1"/>
    <col min="4" max="4" width="21.85546875" style="9" customWidth="1"/>
    <col min="5" max="5" width="10.140625" style="9" bestFit="1" customWidth="1"/>
    <col min="6" max="16384" width="9.140625" style="9"/>
  </cols>
  <sheetData>
    <row r="1" spans="1:4" hidden="1" x14ac:dyDescent="0.25">
      <c r="A1" s="2" t="s">
        <v>1</v>
      </c>
      <c r="B1" s="3"/>
      <c r="C1" s="3"/>
      <c r="D1" s="69" t="s">
        <v>0</v>
      </c>
    </row>
    <row r="2" spans="1:4" hidden="1" x14ac:dyDescent="0.25">
      <c r="A2" s="3" t="s">
        <v>9</v>
      </c>
      <c r="B2" s="3"/>
      <c r="C2" s="3"/>
      <c r="D2" s="3"/>
    </row>
    <row r="3" spans="1:4" hidden="1" x14ac:dyDescent="0.25">
      <c r="A3" s="4" t="s">
        <v>25</v>
      </c>
      <c r="B3" s="3"/>
      <c r="C3" s="3"/>
      <c r="D3" s="3"/>
    </row>
    <row r="4" spans="1:4" hidden="1" x14ac:dyDescent="0.25">
      <c r="A4" s="5" t="s">
        <v>11</v>
      </c>
      <c r="B4" s="6"/>
      <c r="C4" s="6"/>
      <c r="D4" s="6"/>
    </row>
    <row r="5" spans="1:4" hidden="1" x14ac:dyDescent="0.25">
      <c r="A5" s="5" t="s">
        <v>8</v>
      </c>
      <c r="B5" s="6"/>
      <c r="C5" s="6"/>
      <c r="D5" s="6"/>
    </row>
    <row r="6" spans="1:4" hidden="1" x14ac:dyDescent="0.25">
      <c r="A6" s="5"/>
      <c r="B6" s="6"/>
      <c r="C6" s="6"/>
      <c r="D6" s="6"/>
    </row>
    <row r="7" spans="1:4" hidden="1" x14ac:dyDescent="0.25">
      <c r="A7" s="119" t="s">
        <v>26</v>
      </c>
      <c r="B7" s="119"/>
      <c r="C7" s="119"/>
      <c r="D7" s="119"/>
    </row>
    <row r="8" spans="1:4" hidden="1" x14ac:dyDescent="0.25">
      <c r="A8" s="119" t="s">
        <v>31</v>
      </c>
      <c r="B8" s="119"/>
      <c r="C8" s="119"/>
      <c r="D8" s="119"/>
    </row>
    <row r="9" spans="1:4" hidden="1" x14ac:dyDescent="0.25">
      <c r="D9" s="17" t="s">
        <v>13</v>
      </c>
    </row>
    <row r="10" spans="1:4" hidden="1" x14ac:dyDescent="0.25">
      <c r="A10" s="8" t="s">
        <v>2</v>
      </c>
      <c r="B10" s="8" t="s">
        <v>3</v>
      </c>
      <c r="C10" s="8" t="s">
        <v>4</v>
      </c>
      <c r="D10" s="8" t="s">
        <v>3</v>
      </c>
    </row>
    <row r="11" spans="1:4" hidden="1" x14ac:dyDescent="0.25">
      <c r="A11" s="65" t="s">
        <v>16</v>
      </c>
      <c r="B11" s="10">
        <v>0</v>
      </c>
      <c r="C11" s="11"/>
      <c r="D11" s="11"/>
    </row>
    <row r="12" spans="1:4" ht="26.25" hidden="1" customHeight="1" x14ac:dyDescent="0.25">
      <c r="A12" s="66" t="s">
        <v>61</v>
      </c>
      <c r="B12" s="12">
        <v>73284000</v>
      </c>
      <c r="C12" s="27" t="s">
        <v>62</v>
      </c>
      <c r="D12" s="22">
        <v>2482200</v>
      </c>
    </row>
    <row r="13" spans="1:4" ht="26.25" hidden="1" customHeight="1" x14ac:dyDescent="0.25">
      <c r="A13" s="67"/>
      <c r="B13" s="14"/>
      <c r="C13" s="28" t="s">
        <v>63</v>
      </c>
      <c r="D13" s="23">
        <v>4609800</v>
      </c>
    </row>
    <row r="14" spans="1:4" ht="26.25" hidden="1" customHeight="1" x14ac:dyDescent="0.25">
      <c r="A14" s="68"/>
      <c r="B14" s="14"/>
      <c r="C14" s="28" t="s">
        <v>64</v>
      </c>
      <c r="D14" s="23">
        <v>66192000</v>
      </c>
    </row>
    <row r="15" spans="1:4" hidden="1" x14ac:dyDescent="0.25">
      <c r="A15" s="15" t="s">
        <v>5</v>
      </c>
      <c r="B15" s="10">
        <f>SUM(B12:B14)</f>
        <v>73284000</v>
      </c>
      <c r="C15" s="18"/>
      <c r="D15" s="10">
        <f>SUM(D12:D14)</f>
        <v>73284000</v>
      </c>
    </row>
    <row r="16" spans="1:4" hidden="1" x14ac:dyDescent="0.25">
      <c r="A16" s="15" t="s">
        <v>6</v>
      </c>
      <c r="B16" s="10">
        <f>B11+B15-D15</f>
        <v>0</v>
      </c>
      <c r="C16" s="11"/>
      <c r="D16" s="11"/>
    </row>
    <row r="17" spans="3:4" hidden="1" x14ac:dyDescent="0.25"/>
    <row r="18" spans="3:4" hidden="1" x14ac:dyDescent="0.25">
      <c r="C18" s="120" t="s">
        <v>65</v>
      </c>
      <c r="D18" s="120"/>
    </row>
    <row r="19" spans="3:4" hidden="1" x14ac:dyDescent="0.25">
      <c r="C19" s="121" t="s">
        <v>12</v>
      </c>
      <c r="D19" s="121"/>
    </row>
    <row r="20" spans="3:4" hidden="1" x14ac:dyDescent="0.25">
      <c r="C20" s="70"/>
    </row>
    <row r="21" spans="3:4" hidden="1" x14ac:dyDescent="0.25">
      <c r="C21" s="70"/>
    </row>
    <row r="22" spans="3:4" hidden="1" x14ac:dyDescent="0.25">
      <c r="C22" s="70"/>
    </row>
    <row r="23" spans="3:4" hidden="1" x14ac:dyDescent="0.25"/>
    <row r="24" spans="3:4" hidden="1" x14ac:dyDescent="0.25">
      <c r="C24" s="119" t="s">
        <v>27</v>
      </c>
      <c r="D24" s="119"/>
    </row>
    <row r="25" spans="3:4" hidden="1" x14ac:dyDescent="0.25">
      <c r="C25" s="73"/>
      <c r="D25" s="73"/>
    </row>
    <row r="26" spans="3:4" hidden="1" x14ac:dyDescent="0.25">
      <c r="C26" s="73"/>
      <c r="D26" s="73"/>
    </row>
    <row r="27" spans="3:4" hidden="1" x14ac:dyDescent="0.25">
      <c r="C27" s="73"/>
      <c r="D27" s="73"/>
    </row>
    <row r="28" spans="3:4" hidden="1" x14ac:dyDescent="0.25">
      <c r="C28" s="73"/>
      <c r="D28" s="73"/>
    </row>
    <row r="29" spans="3:4" hidden="1" x14ac:dyDescent="0.25">
      <c r="C29" s="73"/>
      <c r="D29" s="73"/>
    </row>
    <row r="30" spans="3:4" hidden="1" x14ac:dyDescent="0.25">
      <c r="C30" s="69"/>
      <c r="D30" s="69"/>
    </row>
    <row r="31" spans="3:4" hidden="1" x14ac:dyDescent="0.25"/>
    <row r="32" spans="3:4" hidden="1" x14ac:dyDescent="0.25"/>
    <row r="33" spans="1:4" hidden="1" x14ac:dyDescent="0.25"/>
    <row r="34" spans="1:4" hidden="1" x14ac:dyDescent="0.25"/>
    <row r="35" spans="1:4" hidden="1" x14ac:dyDescent="0.25">
      <c r="A35" s="2" t="s">
        <v>1</v>
      </c>
      <c r="B35" s="3"/>
      <c r="C35" s="3"/>
      <c r="D35" s="73" t="s">
        <v>0</v>
      </c>
    </row>
    <row r="36" spans="1:4" hidden="1" x14ac:dyDescent="0.25">
      <c r="A36" s="3" t="s">
        <v>9</v>
      </c>
      <c r="B36" s="3"/>
      <c r="C36" s="3"/>
      <c r="D36" s="3"/>
    </row>
    <row r="37" spans="1:4" hidden="1" x14ac:dyDescent="0.25">
      <c r="A37" s="4" t="s">
        <v>25</v>
      </c>
      <c r="B37" s="3"/>
      <c r="C37" s="3"/>
      <c r="D37" s="3"/>
    </row>
    <row r="38" spans="1:4" hidden="1" x14ac:dyDescent="0.25">
      <c r="A38" s="5" t="s">
        <v>11</v>
      </c>
      <c r="B38" s="6"/>
      <c r="C38" s="6"/>
      <c r="D38" s="6"/>
    </row>
    <row r="39" spans="1:4" hidden="1" x14ac:dyDescent="0.25">
      <c r="A39" s="5" t="s">
        <v>8</v>
      </c>
      <c r="B39" s="6"/>
      <c r="C39" s="6"/>
      <c r="D39" s="6"/>
    </row>
    <row r="40" spans="1:4" hidden="1" x14ac:dyDescent="0.25">
      <c r="A40" s="5"/>
      <c r="B40" s="6"/>
      <c r="C40" s="6"/>
      <c r="D40" s="6"/>
    </row>
    <row r="41" spans="1:4" hidden="1" x14ac:dyDescent="0.25">
      <c r="A41" s="119" t="s">
        <v>26</v>
      </c>
      <c r="B41" s="119"/>
      <c r="C41" s="119"/>
      <c r="D41" s="119"/>
    </row>
    <row r="42" spans="1:4" hidden="1" x14ac:dyDescent="0.25">
      <c r="A42" s="119" t="s">
        <v>66</v>
      </c>
      <c r="B42" s="119"/>
      <c r="C42" s="119"/>
      <c r="D42" s="119"/>
    </row>
    <row r="43" spans="1:4" hidden="1" x14ac:dyDescent="0.25">
      <c r="D43" s="17" t="s">
        <v>13</v>
      </c>
    </row>
    <row r="44" spans="1:4" hidden="1" x14ac:dyDescent="0.25">
      <c r="A44" s="8" t="s">
        <v>2</v>
      </c>
      <c r="B44" s="8" t="s">
        <v>3</v>
      </c>
      <c r="C44" s="8" t="s">
        <v>4</v>
      </c>
      <c r="D44" s="8" t="s">
        <v>3</v>
      </c>
    </row>
    <row r="45" spans="1:4" ht="24.75" hidden="1" customHeight="1" x14ac:dyDescent="0.25">
      <c r="A45" s="10" t="s">
        <v>16</v>
      </c>
      <c r="B45" s="10">
        <v>0</v>
      </c>
      <c r="C45" s="11"/>
      <c r="D45" s="11"/>
    </row>
    <row r="46" spans="1:4" ht="24.75" hidden="1" customHeight="1" x14ac:dyDescent="0.25">
      <c r="A46" s="11" t="s">
        <v>84</v>
      </c>
      <c r="B46" s="11">
        <v>101618000</v>
      </c>
      <c r="C46" s="101" t="s">
        <v>85</v>
      </c>
      <c r="D46" s="11">
        <v>3441900</v>
      </c>
    </row>
    <row r="47" spans="1:4" ht="24.75" hidden="1" customHeight="1" x14ac:dyDescent="0.25">
      <c r="A47" s="11"/>
      <c r="B47" s="11"/>
      <c r="C47" s="101" t="s">
        <v>86</v>
      </c>
      <c r="D47" s="102">
        <v>6392100</v>
      </c>
    </row>
    <row r="48" spans="1:4" ht="24.75" hidden="1" customHeight="1" x14ac:dyDescent="0.25">
      <c r="A48" s="11"/>
      <c r="B48" s="11"/>
      <c r="C48" s="101" t="s">
        <v>87</v>
      </c>
      <c r="D48" s="103">
        <v>91784000</v>
      </c>
    </row>
    <row r="49" spans="1:4" ht="24.75" hidden="1" customHeight="1" x14ac:dyDescent="0.25">
      <c r="A49" s="15" t="s">
        <v>5</v>
      </c>
      <c r="B49" s="10">
        <f>SUM(B46:B48)</f>
        <v>101618000</v>
      </c>
      <c r="C49" s="18"/>
      <c r="D49" s="10">
        <f>SUM(D46:D48)</f>
        <v>101618000</v>
      </c>
    </row>
    <row r="50" spans="1:4" ht="24.75" hidden="1" customHeight="1" x14ac:dyDescent="0.25">
      <c r="A50" s="15" t="s">
        <v>6</v>
      </c>
      <c r="B50" s="10">
        <f>B45+B49-D49</f>
        <v>0</v>
      </c>
      <c r="C50" s="11"/>
      <c r="D50" s="11"/>
    </row>
    <row r="51" spans="1:4" hidden="1" x14ac:dyDescent="0.25"/>
    <row r="52" spans="1:4" hidden="1" x14ac:dyDescent="0.25">
      <c r="C52" s="120" t="s">
        <v>67</v>
      </c>
      <c r="D52" s="120"/>
    </row>
    <row r="53" spans="1:4" hidden="1" x14ac:dyDescent="0.25">
      <c r="C53" s="121" t="s">
        <v>12</v>
      </c>
      <c r="D53" s="121"/>
    </row>
    <row r="54" spans="1:4" hidden="1" x14ac:dyDescent="0.25">
      <c r="C54" s="75"/>
    </row>
    <row r="55" spans="1:4" hidden="1" x14ac:dyDescent="0.25">
      <c r="C55" s="75"/>
    </row>
    <row r="56" spans="1:4" hidden="1" x14ac:dyDescent="0.25">
      <c r="C56" s="75"/>
    </row>
    <row r="57" spans="1:4" hidden="1" x14ac:dyDescent="0.25"/>
    <row r="58" spans="1:4" hidden="1" x14ac:dyDescent="0.25">
      <c r="C58" s="119" t="s">
        <v>27</v>
      </c>
      <c r="D58" s="119"/>
    </row>
    <row r="59" spans="1:4" hidden="1" x14ac:dyDescent="0.25"/>
    <row r="60" spans="1:4" hidden="1" x14ac:dyDescent="0.25"/>
    <row r="61" spans="1:4" hidden="1" x14ac:dyDescent="0.25"/>
    <row r="62" spans="1:4" hidden="1" x14ac:dyDescent="0.25">
      <c r="A62" s="2" t="s">
        <v>1</v>
      </c>
      <c r="B62" s="3"/>
      <c r="C62" s="3"/>
      <c r="D62" s="92" t="s">
        <v>0</v>
      </c>
    </row>
    <row r="63" spans="1:4" hidden="1" x14ac:dyDescent="0.25">
      <c r="A63" s="3" t="s">
        <v>9</v>
      </c>
      <c r="B63" s="3"/>
      <c r="C63" s="3"/>
      <c r="D63" s="3"/>
    </row>
    <row r="64" spans="1:4" hidden="1" x14ac:dyDescent="0.25">
      <c r="A64" s="4" t="s">
        <v>25</v>
      </c>
      <c r="B64" s="3"/>
      <c r="C64" s="3"/>
      <c r="D64" s="3"/>
    </row>
    <row r="65" spans="1:4" hidden="1" x14ac:dyDescent="0.25">
      <c r="A65" s="5" t="s">
        <v>11</v>
      </c>
      <c r="B65" s="6"/>
      <c r="C65" s="6"/>
      <c r="D65" s="6"/>
    </row>
    <row r="66" spans="1:4" hidden="1" x14ac:dyDescent="0.25">
      <c r="A66" s="5" t="s">
        <v>8</v>
      </c>
      <c r="B66" s="6"/>
      <c r="C66" s="6"/>
      <c r="D66" s="6"/>
    </row>
    <row r="67" spans="1:4" hidden="1" x14ac:dyDescent="0.25">
      <c r="A67" s="5"/>
      <c r="B67" s="6"/>
      <c r="C67" s="6"/>
      <c r="D67" s="6"/>
    </row>
    <row r="68" spans="1:4" hidden="1" x14ac:dyDescent="0.25">
      <c r="A68" s="119" t="s">
        <v>26</v>
      </c>
      <c r="B68" s="119"/>
      <c r="C68" s="119"/>
      <c r="D68" s="119"/>
    </row>
    <row r="69" spans="1:4" hidden="1" x14ac:dyDescent="0.25">
      <c r="A69" s="119" t="s">
        <v>92</v>
      </c>
      <c r="B69" s="119"/>
      <c r="C69" s="119"/>
      <c r="D69" s="119"/>
    </row>
    <row r="70" spans="1:4" hidden="1" x14ac:dyDescent="0.25">
      <c r="D70" s="17" t="s">
        <v>13</v>
      </c>
    </row>
    <row r="71" spans="1:4" hidden="1" x14ac:dyDescent="0.25">
      <c r="A71" s="8" t="s">
        <v>2</v>
      </c>
      <c r="B71" s="8" t="s">
        <v>3</v>
      </c>
      <c r="C71" s="8" t="s">
        <v>4</v>
      </c>
      <c r="D71" s="8" t="s">
        <v>3</v>
      </c>
    </row>
    <row r="72" spans="1:4" ht="21" hidden="1" customHeight="1" x14ac:dyDescent="0.25">
      <c r="A72" s="10" t="s">
        <v>16</v>
      </c>
      <c r="B72" s="10">
        <v>0</v>
      </c>
      <c r="C72" s="11"/>
      <c r="D72" s="11"/>
    </row>
    <row r="73" spans="1:4" ht="21" hidden="1" customHeight="1" x14ac:dyDescent="0.25">
      <c r="A73" s="11" t="s">
        <v>93</v>
      </c>
      <c r="B73" s="11">
        <v>67580000</v>
      </c>
      <c r="C73" s="101" t="s">
        <v>94</v>
      </c>
      <c r="D73" s="11">
        <v>2289000</v>
      </c>
    </row>
    <row r="74" spans="1:4" ht="21" hidden="1" customHeight="1" x14ac:dyDescent="0.25">
      <c r="A74" s="11"/>
      <c r="B74" s="11"/>
      <c r="C74" s="101" t="s">
        <v>95</v>
      </c>
      <c r="D74" s="102">
        <v>4251000</v>
      </c>
    </row>
    <row r="75" spans="1:4" ht="21" hidden="1" customHeight="1" x14ac:dyDescent="0.25">
      <c r="A75" s="11"/>
      <c r="B75" s="11"/>
      <c r="C75" s="101" t="s">
        <v>96</v>
      </c>
      <c r="D75" s="103">
        <v>61040000</v>
      </c>
    </row>
    <row r="76" spans="1:4" ht="21" hidden="1" customHeight="1" x14ac:dyDescent="0.25">
      <c r="A76" s="15" t="s">
        <v>5</v>
      </c>
      <c r="B76" s="10">
        <f>SUM(B73:B75)</f>
        <v>67580000</v>
      </c>
      <c r="C76" s="18"/>
      <c r="D76" s="10">
        <f>SUM(D73:D75)</f>
        <v>67580000</v>
      </c>
    </row>
    <row r="77" spans="1:4" ht="21" hidden="1" customHeight="1" x14ac:dyDescent="0.25">
      <c r="A77" s="15" t="s">
        <v>6</v>
      </c>
      <c r="B77" s="10">
        <f>B72+B76-D76</f>
        <v>0</v>
      </c>
      <c r="C77" s="11"/>
      <c r="D77" s="11"/>
    </row>
    <row r="78" spans="1:4" hidden="1" x14ac:dyDescent="0.25"/>
    <row r="79" spans="1:4" hidden="1" x14ac:dyDescent="0.25">
      <c r="C79" s="120" t="s">
        <v>97</v>
      </c>
      <c r="D79" s="120"/>
    </row>
    <row r="80" spans="1:4" hidden="1" x14ac:dyDescent="0.25">
      <c r="C80" s="121" t="s">
        <v>12</v>
      </c>
      <c r="D80" s="121"/>
    </row>
    <row r="81" spans="1:4" hidden="1" x14ac:dyDescent="0.25">
      <c r="C81" s="94"/>
    </row>
    <row r="82" spans="1:4" hidden="1" x14ac:dyDescent="0.25">
      <c r="C82" s="94"/>
    </row>
    <row r="83" spans="1:4" hidden="1" x14ac:dyDescent="0.25">
      <c r="C83" s="94"/>
    </row>
    <row r="84" spans="1:4" hidden="1" x14ac:dyDescent="0.25"/>
    <row r="85" spans="1:4" hidden="1" x14ac:dyDescent="0.25">
      <c r="C85" s="119" t="s">
        <v>27</v>
      </c>
      <c r="D85" s="119"/>
    </row>
    <row r="86" spans="1:4" hidden="1" x14ac:dyDescent="0.25"/>
    <row r="87" spans="1:4" hidden="1" x14ac:dyDescent="0.25"/>
    <row r="88" spans="1:4" hidden="1" x14ac:dyDescent="0.25"/>
    <row r="89" spans="1:4" hidden="1" x14ac:dyDescent="0.25"/>
    <row r="90" spans="1:4" hidden="1" x14ac:dyDescent="0.25"/>
    <row r="91" spans="1:4" x14ac:dyDescent="0.25">
      <c r="A91" s="2" t="s">
        <v>1</v>
      </c>
      <c r="B91" s="3"/>
      <c r="C91" s="3"/>
      <c r="D91" s="109" t="s">
        <v>0</v>
      </c>
    </row>
    <row r="92" spans="1:4" x14ac:dyDescent="0.25">
      <c r="A92" s="3" t="s">
        <v>9</v>
      </c>
      <c r="B92" s="3"/>
      <c r="C92" s="3"/>
      <c r="D92" s="3"/>
    </row>
    <row r="93" spans="1:4" x14ac:dyDescent="0.25">
      <c r="A93" s="4" t="s">
        <v>25</v>
      </c>
      <c r="B93" s="3"/>
      <c r="C93" s="3"/>
      <c r="D93" s="3"/>
    </row>
    <row r="94" spans="1:4" x14ac:dyDescent="0.25">
      <c r="A94" s="5" t="s">
        <v>11</v>
      </c>
      <c r="B94" s="6"/>
      <c r="C94" s="6"/>
      <c r="D94" s="6"/>
    </row>
    <row r="95" spans="1:4" x14ac:dyDescent="0.25">
      <c r="A95" s="5" t="s">
        <v>8</v>
      </c>
      <c r="B95" s="6"/>
      <c r="C95" s="6"/>
      <c r="D95" s="6"/>
    </row>
    <row r="96" spans="1:4" x14ac:dyDescent="0.25">
      <c r="A96" s="5"/>
      <c r="B96" s="6"/>
      <c r="C96" s="6"/>
      <c r="D96" s="6"/>
    </row>
    <row r="97" spans="1:4" x14ac:dyDescent="0.25">
      <c r="A97" s="119" t="s">
        <v>26</v>
      </c>
      <c r="B97" s="119"/>
      <c r="C97" s="119"/>
      <c r="D97" s="119"/>
    </row>
    <row r="98" spans="1:4" x14ac:dyDescent="0.25">
      <c r="A98" s="119" t="s">
        <v>106</v>
      </c>
      <c r="B98" s="119"/>
      <c r="C98" s="119"/>
      <c r="D98" s="119"/>
    </row>
    <row r="99" spans="1:4" x14ac:dyDescent="0.25">
      <c r="D99" s="17" t="s">
        <v>13</v>
      </c>
    </row>
    <row r="100" spans="1:4" x14ac:dyDescent="0.25">
      <c r="A100" s="8" t="s">
        <v>2</v>
      </c>
      <c r="B100" s="8" t="s">
        <v>3</v>
      </c>
      <c r="C100" s="8" t="s">
        <v>4</v>
      </c>
      <c r="D100" s="8" t="s">
        <v>3</v>
      </c>
    </row>
    <row r="101" spans="1:4" x14ac:dyDescent="0.25">
      <c r="A101" s="10" t="s">
        <v>16</v>
      </c>
      <c r="B101" s="10">
        <v>0</v>
      </c>
      <c r="C101" s="11"/>
      <c r="D101" s="11"/>
    </row>
    <row r="102" spans="1:4" x14ac:dyDescent="0.25">
      <c r="A102" s="11" t="s">
        <v>131</v>
      </c>
      <c r="B102" s="11">
        <v>18166000</v>
      </c>
      <c r="C102" s="101" t="s">
        <v>132</v>
      </c>
      <c r="D102" s="11">
        <v>615300</v>
      </c>
    </row>
    <row r="103" spans="1:4" x14ac:dyDescent="0.25">
      <c r="A103" s="11"/>
      <c r="B103" s="11"/>
      <c r="C103" s="101" t="s">
        <v>134</v>
      </c>
      <c r="D103" s="102">
        <v>1142700</v>
      </c>
    </row>
    <row r="104" spans="1:4" x14ac:dyDescent="0.25">
      <c r="A104" s="11"/>
      <c r="B104" s="11"/>
      <c r="C104" s="101" t="s">
        <v>133</v>
      </c>
      <c r="D104" s="103">
        <v>16408000</v>
      </c>
    </row>
    <row r="105" spans="1:4" x14ac:dyDescent="0.25">
      <c r="A105" s="15" t="s">
        <v>5</v>
      </c>
      <c r="B105" s="10">
        <f>SUM(B102:B104)</f>
        <v>18166000</v>
      </c>
      <c r="C105" s="18"/>
      <c r="D105" s="10">
        <f>SUM(D102:D104)</f>
        <v>18166000</v>
      </c>
    </row>
    <row r="106" spans="1:4" x14ac:dyDescent="0.25">
      <c r="A106" s="15" t="s">
        <v>6</v>
      </c>
      <c r="B106" s="10">
        <f>B101+B105-D105</f>
        <v>0</v>
      </c>
      <c r="C106" s="11"/>
      <c r="D106" s="11"/>
    </row>
    <row r="108" spans="1:4" x14ac:dyDescent="0.25">
      <c r="C108" s="120" t="s">
        <v>135</v>
      </c>
      <c r="D108" s="120"/>
    </row>
    <row r="109" spans="1:4" x14ac:dyDescent="0.25">
      <c r="C109" s="121" t="s">
        <v>12</v>
      </c>
      <c r="D109" s="121"/>
    </row>
    <row r="110" spans="1:4" x14ac:dyDescent="0.25">
      <c r="C110" s="111"/>
    </row>
    <row r="111" spans="1:4" x14ac:dyDescent="0.25">
      <c r="C111" s="111"/>
    </row>
    <row r="112" spans="1:4" x14ac:dyDescent="0.25">
      <c r="C112" s="111"/>
    </row>
    <row r="114" spans="3:4" x14ac:dyDescent="0.25">
      <c r="C114" s="119" t="s">
        <v>27</v>
      </c>
      <c r="D114" s="119"/>
    </row>
  </sheetData>
  <mergeCells count="20">
    <mergeCell ref="A7:D7"/>
    <mergeCell ref="A8:D8"/>
    <mergeCell ref="C18:D18"/>
    <mergeCell ref="C19:D19"/>
    <mergeCell ref="C24:D24"/>
    <mergeCell ref="A41:D41"/>
    <mergeCell ref="A42:D42"/>
    <mergeCell ref="C52:D52"/>
    <mergeCell ref="C53:D53"/>
    <mergeCell ref="C58:D58"/>
    <mergeCell ref="A68:D68"/>
    <mergeCell ref="A69:D69"/>
    <mergeCell ref="C79:D79"/>
    <mergeCell ref="C80:D80"/>
    <mergeCell ref="C85:D85"/>
    <mergeCell ref="A97:D97"/>
    <mergeCell ref="A98:D98"/>
    <mergeCell ref="C108:D108"/>
    <mergeCell ref="C109:D109"/>
    <mergeCell ref="C114:D114"/>
  </mergeCells>
  <pageMargins left="0.36" right="0.2" top="0.32" bottom="0.27" header="0.22" footer="0.1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CAP BU</vt:lpstr>
      <vt:lpstr>HOC PHI</vt:lpstr>
      <vt:lpstr>BUOI 2</vt:lpstr>
      <vt:lpstr>BHYT</vt:lpstr>
      <vt:lpstr>CAN TIN</vt:lpstr>
      <vt:lpstr>BAN TRU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Ke toan</cp:lastModifiedBy>
  <cp:lastPrinted>2021-06-04T09:15:42Z</cp:lastPrinted>
  <dcterms:created xsi:type="dcterms:W3CDTF">2016-12-27T13:25:17Z</dcterms:created>
  <dcterms:modified xsi:type="dcterms:W3CDTF">2021-06-04T09:17:01Z</dcterms:modified>
</cp:coreProperties>
</file>